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370" windowHeight="13740" activeTab="0"/>
  </bookViews>
  <sheets>
    <sheet name="Average" sheetId="1" r:id="rId1"/>
    <sheet name="Maximum" sheetId="2" r:id="rId2"/>
    <sheet name="Minimum" sheetId="3" r:id="rId3"/>
  </sheets>
  <definedNames>
    <definedName name="_xlnm.Print_Titles" localSheetId="0">'Average'!$3:$5</definedName>
    <definedName name="_xlnm.Print_Titles" localSheetId="1">'Maximum'!$3:$5</definedName>
    <definedName name="_xlnm.Print_Titles" localSheetId="2">'Minimum'!$3:$5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<sst xmlns="http://schemas.openxmlformats.org/spreadsheetml/2006/main" count="54" uniqueCount="24">
  <si>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</si>
  <si>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</si>
  <si>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</si>
  <si>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</si>
  <si>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</si>
  <si>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</si>
  <si>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</si>
  <si>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</si>
  <si>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</si>
  <si>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</si>
  <si>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</si>
  <si>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</si>
  <si>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</si>
  <si>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</si>
  <si>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</si>
  <si>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Historical Maximum (Sept. 11, 1952)</t>
  </si>
  <si>
    <t>Historical Minimum (Nov. 16, 1970)</t>
  </si>
  <si>
    <t>MAX</t>
  </si>
  <si>
    <t>MIN</t>
  </si>
  <si>
    <t>(feet above mean sea level)</t>
  </si>
  <si>
    <t>Monthly Average Water Level of Lake LBJ Measured at Wirtz Dam</t>
  </si>
  <si>
    <t>Monthly Maximum Water Level of Lake LBJ Measured at Wirtz Dam</t>
  </si>
  <si>
    <t>Monthly Minimum Water Level of Lake LBJ Measured at Wirtz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</si>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</sst>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1">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1" fontId="0" fillId="0" borderId="0" xfId="0" applyNumberFormat="1" applyAlignment="1">
      <alignment/>
    </xf>
    <xf numFmtId="1" fontId="1" fillId="0" borderId="0" xfId="0" applyNumberFormat="1" applyFont="1" applyAlignment="1">
      <alignment horizontal="right"/>
    </xf>
    <xf numFmtId="1" fontId="1" fillId="0" borderId="0" xfId="0" applyNumberFormat="1" applyFont="1" applyAlignment="1">
      <alignment/>
    </xf>
    <xf numFmtId="2" fontId="1" fillId="0" borderId="0" xfId="0" applyNumberFormat="1" applyFont="1" applyAlignment="1">
      <alignment/>
    </xf>
    <xf numFmtId="0" fontId="0" fillId="0" borderId="0" xfId="0" applyFont="1" applyAlignment="1">
      <alignment/>
    </xf>
    <xf numFmtId="2" fontId="0" fillId="0" borderId="0" xfId="0" applyNumberFormat="1" applyFont="1" applyAlignment="1">
      <alignment/>
    </xf>
    <xf numFmtId="2" fontId="0" fillId="0" borderId="0" xfId="0" applyNumberFormat="1" applyAlignment="1">
      <alignment horizontal="right"/>
    </xf>
    <xf numFmtId="2" fontId="0" fillId="0" borderId="0" xfId="0" applyNumberFormat="1" applyFont="1" applyAlignment="1">
      <alignment horizontal="right"/>
    </xf>
    <xf numFmtId="1" fontId="1" fillId="0" borderId="0" xfId="0" applyNumberFormat="1" applyFont="1" applyAlignment="1">
      <alignment/>
    </xf>
    <xf numFmtId="0" fontId="0" fillId="0" borderId="0" xfId="0" applyAlignment="1">
      <alignment horizontal="right"/>
    </xf>
    <xf numFmtId="2" fontId="0" fillId="0" borderId="0" xfId="0" applyNumberFormat="1" applyFill="1" applyAlignment="1">
      <alignment/>
    </xf>
    <xf numFmtId="0" fontId="0" fillId="0" borderId="0" xfId="0" applyNumberFormat="1" applyAlignment="1">
      <alignment/>
    </xf>
    <xf numFmtId="0" fontId="0" fillId="0" borderId="0" xfId="0" applyNumberFormat="1" applyFill="1" applyAlignment="1">
      <alignment/>
    </xf>
    <xf numFmtId="2" fontId="40" fillId="0" borderId="10" xfId="0" applyNumberFormat="1" applyFont="1" applyFill="1" applyBorder="1" applyAlignment="1">
      <alignment/>
    </xf>
    <xf numFmtId="2" fontId="40" fillId="0" borderId="0" xfId="0" applyNumberFormat="1" applyFont="1" applyFill="1" applyBorder="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84"/>
  <sheetViews>
    <sheetView tabSelected="1" zoomScalePageLayoutView="0" workbookViewId="0" topLeftCell="A1">
      <pane ySplit="4" topLeftCell="A60" activePane="bottomLeft" state="frozen"/>
      <selection pane="topLeft" activeCell="A1" sqref="A1"/>
      <selection pane="bottomLeft" activeCell="F79" sqref="F79"/>
    </sheetView>
  </sheetViews>
  <sheetFormatPr defaultColWidth="9.140625" defaultRowHeight="12.75"/>
  <cols>
    <col min="1" max="1" width="9.28125" style="3" customWidth="1"/>
  </cols>
  <sheetData>
    <row r="1" ht="13.5">
      <c r="A1" s="19" t="s">
        <v>20</v>
      </c>
    </row>
    <row r="2" ht="12">
      <c r="A2" s="20"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
      <c r="A6" s="3">
        <v>1951</v>
      </c>
      <c r="B6" s="2"/>
      <c r="C6" s="2"/>
      <c r="D6" s="2"/>
      <c r="E6" s="2"/>
      <c r="F6" s="2"/>
      <c r="G6" s="2"/>
      <c r="H6" s="2"/>
      <c r="I6" s="2">
        <v>811.1</v>
      </c>
      <c r="J6" s="2">
        <v>811.24</v>
      </c>
      <c r="K6" s="2">
        <v>812.62</v>
      </c>
      <c r="L6" s="2">
        <v>810.53</v>
      </c>
      <c r="M6" s="2">
        <v>809.1</v>
      </c>
    </row>
    <row r="7" spans="1:13" ht="12">
      <c r="A7" s="3">
        <v>1952</v>
      </c>
      <c r="B7" s="2">
        <v>808.03</v>
      </c>
      <c r="C7" s="2">
        <v>808.82</v>
      </c>
      <c r="D7" s="2">
        <v>810.65</v>
      </c>
      <c r="E7" s="2">
        <v>813.23</v>
      </c>
      <c r="F7" s="2">
        <v>818.62</v>
      </c>
      <c r="G7" s="2">
        <v>823.76</v>
      </c>
      <c r="H7" s="2">
        <v>821.93</v>
      </c>
      <c r="I7" s="2">
        <v>817.88</v>
      </c>
      <c r="J7" s="2">
        <v>820.47</v>
      </c>
      <c r="K7" s="2">
        <v>821.95</v>
      </c>
      <c r="L7" s="2">
        <v>823.86</v>
      </c>
      <c r="M7" s="2">
        <v>823.74</v>
      </c>
    </row>
    <row r="8" spans="1:13" ht="12">
      <c r="A8" s="3">
        <v>1953</v>
      </c>
      <c r="B8" s="2">
        <v>823.47</v>
      </c>
      <c r="C8" s="2">
        <v>824.19</v>
      </c>
      <c r="D8" s="2">
        <v>824.39</v>
      </c>
      <c r="E8" s="2">
        <v>824.68</v>
      </c>
      <c r="F8" s="2">
        <v>824.45</v>
      </c>
      <c r="G8" s="2">
        <v>823.75</v>
      </c>
      <c r="H8" s="2">
        <v>823.39</v>
      </c>
      <c r="I8" s="2">
        <v>822.79</v>
      </c>
      <c r="J8" s="2">
        <v>824.92</v>
      </c>
      <c r="K8" s="2">
        <v>824.49</v>
      </c>
      <c r="L8" s="2">
        <v>824.12</v>
      </c>
      <c r="M8" s="2">
        <v>823.86</v>
      </c>
    </row>
    <row r="9" spans="1:13" ht="12">
      <c r="A9" s="3">
        <v>1954</v>
      </c>
      <c r="B9" s="2">
        <v>824.31</v>
      </c>
      <c r="C9" s="2">
        <v>823.94</v>
      </c>
      <c r="D9" s="2">
        <v>824.23</v>
      </c>
      <c r="E9" s="2">
        <v>824.13</v>
      </c>
      <c r="F9" s="2">
        <v>823.89</v>
      </c>
      <c r="G9" s="2">
        <v>823.97</v>
      </c>
      <c r="H9" s="2">
        <v>823.65</v>
      </c>
      <c r="I9" s="2">
        <v>823.81</v>
      </c>
      <c r="J9" s="2">
        <v>824.49</v>
      </c>
      <c r="K9" s="2">
        <v>824.48</v>
      </c>
      <c r="L9" s="2">
        <v>823.75</v>
      </c>
      <c r="M9" s="2">
        <v>823.45</v>
      </c>
    </row>
    <row r="10" spans="1:13" ht="12">
      <c r="A10" s="3">
        <v>1955</v>
      </c>
      <c r="B10" s="2">
        <v>823.44</v>
      </c>
      <c r="C10" s="2">
        <v>824.09</v>
      </c>
      <c r="D10" s="2">
        <v>823.42</v>
      </c>
      <c r="E10" s="2">
        <v>824.39</v>
      </c>
      <c r="F10" s="2">
        <v>824.53</v>
      </c>
      <c r="G10" s="2">
        <v>824.27</v>
      </c>
      <c r="H10" s="2">
        <v>823.94</v>
      </c>
      <c r="I10" s="2">
        <v>824.29</v>
      </c>
      <c r="J10" s="2">
        <v>824.58</v>
      </c>
      <c r="K10" s="2">
        <v>824.86</v>
      </c>
      <c r="L10" s="2">
        <v>824.46</v>
      </c>
      <c r="M10" s="2">
        <v>824.55</v>
      </c>
    </row>
    <row r="11" spans="1:13" ht="12">
      <c r="A11" s="3">
        <v>1956</v>
      </c>
      <c r="B11" s="2">
        <v>824.1</v>
      </c>
      <c r="C11" s="2">
        <v>824.74</v>
      </c>
      <c r="D11" s="2">
        <v>825.11</v>
      </c>
      <c r="E11" s="2">
        <v>824.86</v>
      </c>
      <c r="F11" s="2">
        <v>824.21</v>
      </c>
      <c r="G11" s="2">
        <v>823.59</v>
      </c>
      <c r="H11" s="2">
        <v>824.1</v>
      </c>
      <c r="I11" s="2">
        <v>823.7</v>
      </c>
      <c r="J11" s="2">
        <v>824.22</v>
      </c>
      <c r="K11" s="2">
        <v>824.26</v>
      </c>
      <c r="L11" s="2">
        <v>823.7</v>
      </c>
      <c r="M11" s="2">
        <v>823.22</v>
      </c>
    </row>
    <row r="12" spans="1:13" ht="12">
      <c r="A12" s="3">
        <v>1957</v>
      </c>
      <c r="B12" s="2">
        <v>822.98</v>
      </c>
      <c r="C12" s="2">
        <v>824.45</v>
      </c>
      <c r="D12" s="2">
        <v>824.99</v>
      </c>
      <c r="E12" s="2">
        <v>824.55</v>
      </c>
      <c r="F12" s="2">
        <v>824.91</v>
      </c>
      <c r="G12" s="2">
        <v>824.79</v>
      </c>
      <c r="H12" s="2">
        <v>824.25</v>
      </c>
      <c r="I12" s="2">
        <v>824.38</v>
      </c>
      <c r="J12" s="2">
        <v>824.9</v>
      </c>
      <c r="K12" s="2">
        <v>824.62</v>
      </c>
      <c r="L12" s="2">
        <v>824.57</v>
      </c>
      <c r="M12" s="2">
        <v>824.33</v>
      </c>
    </row>
    <row r="13" spans="1:13" ht="12">
      <c r="A13" s="3">
        <v>1958</v>
      </c>
      <c r="B13" s="2">
        <v>824.57</v>
      </c>
      <c r="C13" s="2">
        <v>823.62</v>
      </c>
      <c r="D13" s="2">
        <v>824.62</v>
      </c>
      <c r="E13" s="2">
        <v>824.37</v>
      </c>
      <c r="F13" s="2">
        <v>824.39</v>
      </c>
      <c r="G13" s="2">
        <v>824.51</v>
      </c>
      <c r="H13" s="2">
        <v>824.28</v>
      </c>
      <c r="I13" s="2">
        <v>824.13</v>
      </c>
      <c r="J13" s="2">
        <v>824.26</v>
      </c>
      <c r="K13" s="2">
        <v>824.62</v>
      </c>
      <c r="L13" s="2">
        <v>824.45</v>
      </c>
      <c r="M13" s="2">
        <v>824.25</v>
      </c>
    </row>
    <row r="14" spans="1:13" ht="12">
      <c r="A14" s="3">
        <v>1959</v>
      </c>
      <c r="B14" s="2">
        <v>824.24</v>
      </c>
      <c r="C14" s="2">
        <v>824.7</v>
      </c>
      <c r="D14" s="2">
        <v>824.6</v>
      </c>
      <c r="E14" s="2">
        <v>824.3</v>
      </c>
      <c r="F14" s="2">
        <v>824.29</v>
      </c>
      <c r="G14" s="2">
        <v>824.51</v>
      </c>
      <c r="H14" s="2">
        <v>824.66</v>
      </c>
      <c r="I14" s="2">
        <v>824.37</v>
      </c>
      <c r="J14" s="2">
        <v>824.53</v>
      </c>
      <c r="K14" s="2">
        <v>824.7</v>
      </c>
      <c r="L14" s="2">
        <v>824.19</v>
      </c>
      <c r="M14" s="2">
        <v>824.51</v>
      </c>
    </row>
    <row r="15" spans="1:13" ht="12">
      <c r="A15" s="3">
        <v>1960</v>
      </c>
      <c r="B15" s="2">
        <v>824.25</v>
      </c>
      <c r="C15" s="2">
        <v>824.41</v>
      </c>
      <c r="D15" s="2">
        <v>824.56</v>
      </c>
      <c r="E15" s="2">
        <v>824.48</v>
      </c>
      <c r="F15" s="2">
        <v>824.24</v>
      </c>
      <c r="G15" s="2">
        <v>824.18</v>
      </c>
      <c r="H15" s="2">
        <v>824.58</v>
      </c>
      <c r="I15" s="2">
        <v>824.63</v>
      </c>
      <c r="J15" s="2">
        <v>824.62</v>
      </c>
      <c r="K15" s="2">
        <v>824.79</v>
      </c>
      <c r="L15" s="2">
        <v>825.15</v>
      </c>
      <c r="M15" s="2">
        <v>824.76</v>
      </c>
    </row>
    <row r="16" spans="1:13" ht="12">
      <c r="A16" s="3">
        <v>1961</v>
      </c>
      <c r="B16" s="2">
        <v>825.25</v>
      </c>
      <c r="C16" s="2">
        <v>825.32</v>
      </c>
      <c r="D16" s="2">
        <v>824.56</v>
      </c>
      <c r="E16" s="2">
        <v>824.46</v>
      </c>
      <c r="F16" s="2">
        <v>824.57</v>
      </c>
      <c r="G16" s="2">
        <v>824.75</v>
      </c>
      <c r="H16" s="2">
        <v>824.78</v>
      </c>
      <c r="I16" s="2">
        <v>824.81</v>
      </c>
      <c r="J16" s="2">
        <v>824.58</v>
      </c>
      <c r="K16" s="2">
        <v>824.76</v>
      </c>
      <c r="L16" s="2">
        <v>824.7</v>
      </c>
      <c r="M16" s="2">
        <v>824.58</v>
      </c>
    </row>
    <row r="17" spans="1:13" ht="12">
      <c r="A17" s="3">
        <v>1962</v>
      </c>
      <c r="B17" s="2">
        <v>824.08</v>
      </c>
      <c r="C17" s="2">
        <v>825.05</v>
      </c>
      <c r="D17" s="2">
        <v>824.74</v>
      </c>
      <c r="E17" s="2">
        <v>824.73</v>
      </c>
      <c r="F17" s="2">
        <v>824.73</v>
      </c>
      <c r="G17" s="2">
        <v>824.56</v>
      </c>
      <c r="H17" s="2">
        <v>824.56</v>
      </c>
      <c r="I17" s="2">
        <v>824.6</v>
      </c>
      <c r="J17" s="2">
        <v>824.65</v>
      </c>
      <c r="K17" s="2">
        <v>824.75</v>
      </c>
      <c r="L17" s="2">
        <v>824.32</v>
      </c>
      <c r="M17" s="2">
        <v>824.41</v>
      </c>
    </row>
    <row r="18" spans="1:13" ht="12">
      <c r="A18" s="3">
        <v>1963</v>
      </c>
      <c r="B18" s="2">
        <v>824.13</v>
      </c>
      <c r="C18" s="2">
        <v>823.79</v>
      </c>
      <c r="D18" s="2">
        <v>824.42</v>
      </c>
      <c r="E18" s="2">
        <v>824.36</v>
      </c>
      <c r="F18" s="2">
        <v>824.34</v>
      </c>
      <c r="G18" s="2">
        <v>825.05</v>
      </c>
      <c r="H18" s="2">
        <v>824.81</v>
      </c>
      <c r="I18" s="2">
        <v>824.76</v>
      </c>
      <c r="J18" s="2">
        <v>824.88</v>
      </c>
      <c r="K18" s="2">
        <v>824.69</v>
      </c>
      <c r="L18" s="2">
        <v>825.05</v>
      </c>
      <c r="M18" s="2">
        <v>824.82</v>
      </c>
    </row>
    <row r="19" spans="1:13" ht="12">
      <c r="A19" s="3">
        <v>1964</v>
      </c>
      <c r="B19" s="2">
        <v>824.91</v>
      </c>
      <c r="C19" s="2">
        <v>824.76</v>
      </c>
      <c r="D19" s="2">
        <v>824.79</v>
      </c>
      <c r="E19" s="2">
        <v>824.87</v>
      </c>
      <c r="F19" s="2">
        <v>824.7</v>
      </c>
      <c r="G19" s="2">
        <v>824.71</v>
      </c>
      <c r="H19" s="2">
        <v>824.57</v>
      </c>
      <c r="I19" s="2">
        <v>824.73</v>
      </c>
      <c r="J19" s="2">
        <v>824.62</v>
      </c>
      <c r="K19" s="2">
        <v>825.08</v>
      </c>
      <c r="L19" s="2">
        <v>825</v>
      </c>
      <c r="M19" s="2">
        <v>824.72</v>
      </c>
    </row>
    <row r="20" spans="1:13" ht="12">
      <c r="A20" s="3">
        <v>1965</v>
      </c>
      <c r="B20" s="2">
        <v>824.97</v>
      </c>
      <c r="C20" s="2">
        <v>824.5</v>
      </c>
      <c r="D20" s="2">
        <v>824.64</v>
      </c>
      <c r="E20" s="2">
        <v>824.88</v>
      </c>
      <c r="F20" s="2">
        <v>824.65</v>
      </c>
      <c r="G20" s="2">
        <v>824.73</v>
      </c>
      <c r="H20" s="2">
        <v>824.79</v>
      </c>
      <c r="I20" s="2">
        <v>824.82</v>
      </c>
      <c r="J20" s="2">
        <v>824.63</v>
      </c>
      <c r="K20" s="2">
        <v>824.97</v>
      </c>
      <c r="L20" s="2">
        <v>824.89</v>
      </c>
      <c r="M20" s="2">
        <v>825.01</v>
      </c>
    </row>
    <row r="21" spans="1:13" ht="12">
      <c r="A21" s="3">
        <v>1966</v>
      </c>
      <c r="B21" s="2">
        <v>824.97</v>
      </c>
      <c r="C21" s="2">
        <v>825.07</v>
      </c>
      <c r="D21" s="2">
        <v>825.2</v>
      </c>
      <c r="E21" s="2">
        <v>824.99</v>
      </c>
      <c r="F21" s="2">
        <v>824.67</v>
      </c>
      <c r="G21" s="2">
        <v>824.69</v>
      </c>
      <c r="H21" s="2">
        <v>824.52</v>
      </c>
      <c r="I21" s="2">
        <v>824.86</v>
      </c>
      <c r="J21" s="2">
        <v>824.8</v>
      </c>
      <c r="K21" s="2">
        <v>824.93</v>
      </c>
      <c r="L21" s="2">
        <v>825.05</v>
      </c>
      <c r="M21" s="2">
        <v>824.78</v>
      </c>
    </row>
    <row r="22" spans="1:13" ht="12">
      <c r="A22" s="3">
        <v>1967</v>
      </c>
      <c r="B22" s="2">
        <v>824.94</v>
      </c>
      <c r="C22" s="2">
        <v>821.55</v>
      </c>
      <c r="D22" s="2">
        <v>823.28</v>
      </c>
      <c r="E22" s="2">
        <v>824.79</v>
      </c>
      <c r="F22" s="2">
        <v>824.74</v>
      </c>
      <c r="G22" s="2">
        <v>824.71</v>
      </c>
      <c r="H22" s="2">
        <v>824.77</v>
      </c>
      <c r="I22" s="2">
        <v>824.87</v>
      </c>
      <c r="J22" s="2">
        <v>824.85</v>
      </c>
      <c r="K22" s="2">
        <v>824.98</v>
      </c>
      <c r="L22" s="2">
        <v>824.92</v>
      </c>
      <c r="M22" s="2">
        <v>824.92</v>
      </c>
    </row>
    <row r="23" spans="1:13" ht="12">
      <c r="A23" s="3">
        <v>1968</v>
      </c>
      <c r="B23" s="2">
        <v>824.77</v>
      </c>
      <c r="C23" s="2">
        <v>824.89</v>
      </c>
      <c r="D23" s="2">
        <v>825.04</v>
      </c>
      <c r="E23" s="2">
        <v>824.76</v>
      </c>
      <c r="F23" s="2">
        <v>824.83</v>
      </c>
      <c r="G23" s="2">
        <v>824.87</v>
      </c>
      <c r="H23" s="2">
        <v>824.88</v>
      </c>
      <c r="I23" s="2">
        <v>824.78</v>
      </c>
      <c r="J23" s="2">
        <v>824.86</v>
      </c>
      <c r="K23" s="2">
        <v>824.81</v>
      </c>
      <c r="L23" s="2">
        <v>825.07</v>
      </c>
      <c r="M23" s="2">
        <v>824.92</v>
      </c>
    </row>
    <row r="24" spans="1:13" ht="12">
      <c r="A24" s="3">
        <v>1969</v>
      </c>
      <c r="B24" s="2">
        <v>825.32</v>
      </c>
      <c r="C24" s="2">
        <v>825.05</v>
      </c>
      <c r="D24" s="2">
        <v>824.95</v>
      </c>
      <c r="E24" s="2">
        <v>825.06</v>
      </c>
      <c r="F24" s="2">
        <v>824.94</v>
      </c>
      <c r="G24" s="2">
        <v>824.87</v>
      </c>
      <c r="H24" s="2">
        <v>824.89</v>
      </c>
      <c r="I24" s="2">
        <v>825.13</v>
      </c>
      <c r="J24" s="2">
        <v>824.99</v>
      </c>
      <c r="K24" s="2">
        <v>824.89</v>
      </c>
      <c r="L24" s="2">
        <v>824.4</v>
      </c>
      <c r="M24" s="2">
        <v>824.41</v>
      </c>
    </row>
    <row r="25" spans="1:13" ht="12">
      <c r="A25" s="3">
        <v>1970</v>
      </c>
      <c r="B25" s="2">
        <v>824.94</v>
      </c>
      <c r="C25" s="2">
        <v>825.02</v>
      </c>
      <c r="D25" s="2">
        <v>824.82</v>
      </c>
      <c r="E25" s="2">
        <v>824.88</v>
      </c>
      <c r="F25" s="2">
        <v>824.8</v>
      </c>
      <c r="G25" s="2">
        <v>824.73</v>
      </c>
      <c r="H25" s="2">
        <v>824.95</v>
      </c>
      <c r="I25" s="2">
        <v>824.84</v>
      </c>
      <c r="J25" s="2">
        <v>815.06</v>
      </c>
      <c r="K25" s="2">
        <v>794.2</v>
      </c>
      <c r="L25" s="2">
        <v>793.97</v>
      </c>
      <c r="M25" s="2">
        <v>794.31</v>
      </c>
    </row>
    <row r="26" spans="1:13" ht="12">
      <c r="A26" s="3">
        <v>1971</v>
      </c>
      <c r="B26" s="2">
        <v>794.26</v>
      </c>
      <c r="C26" s="2">
        <v>794.04</v>
      </c>
      <c r="D26" s="2">
        <v>793.98</v>
      </c>
      <c r="E26" s="2">
        <v>800.21</v>
      </c>
      <c r="F26" s="2">
        <v>817.22</v>
      </c>
      <c r="G26" s="2">
        <v>824.45</v>
      </c>
      <c r="H26" s="2">
        <v>824.63</v>
      </c>
      <c r="I26" s="2">
        <v>824.86</v>
      </c>
      <c r="J26" s="2">
        <v>824.75</v>
      </c>
      <c r="K26" s="2">
        <v>824.51</v>
      </c>
      <c r="L26" s="2">
        <v>824.68</v>
      </c>
      <c r="M26" s="2">
        <v>824.8</v>
      </c>
    </row>
    <row r="27" spans="1:13" ht="12">
      <c r="A27" s="3">
        <v>1972</v>
      </c>
      <c r="B27" s="2">
        <v>824.8</v>
      </c>
      <c r="C27" s="2">
        <v>824.73</v>
      </c>
      <c r="D27" s="2">
        <v>825.1</v>
      </c>
      <c r="E27" s="2">
        <v>824.82</v>
      </c>
      <c r="F27" s="2">
        <v>824.85</v>
      </c>
      <c r="G27" s="2">
        <v>824.85</v>
      </c>
      <c r="H27" s="2">
        <v>824.9</v>
      </c>
      <c r="I27" s="2">
        <v>824.88</v>
      </c>
      <c r="J27" s="2">
        <v>824.9</v>
      </c>
      <c r="K27" s="2">
        <v>824.91</v>
      </c>
      <c r="L27" s="2">
        <v>824.37</v>
      </c>
      <c r="M27" s="2">
        <v>824.98</v>
      </c>
    </row>
    <row r="28" spans="1:13" ht="12">
      <c r="A28" s="3">
        <v>1973</v>
      </c>
      <c r="B28" s="2">
        <v>824.91</v>
      </c>
      <c r="C28" s="2">
        <v>825.22</v>
      </c>
      <c r="D28" s="2">
        <v>825.04</v>
      </c>
      <c r="E28" s="2">
        <v>824.89</v>
      </c>
      <c r="F28" s="2">
        <v>824.9</v>
      </c>
      <c r="G28" s="2">
        <v>824.95</v>
      </c>
      <c r="H28" s="2">
        <v>824.77</v>
      </c>
      <c r="I28" s="2">
        <v>824.89</v>
      </c>
      <c r="J28" s="2">
        <v>824.95</v>
      </c>
      <c r="K28" s="2">
        <v>824.97</v>
      </c>
      <c r="L28" s="2">
        <v>825.22</v>
      </c>
      <c r="M28" s="2">
        <v>824.95</v>
      </c>
    </row>
    <row r="29" spans="1:13" ht="12">
      <c r="A29" s="3">
        <v>1974</v>
      </c>
      <c r="B29" s="2">
        <v>824.88</v>
      </c>
      <c r="C29" s="2">
        <v>825.14</v>
      </c>
      <c r="D29" s="2">
        <v>825.06</v>
      </c>
      <c r="E29" s="2">
        <v>825.11</v>
      </c>
      <c r="F29" s="2">
        <v>824.7</v>
      </c>
      <c r="G29" s="2">
        <v>824.79</v>
      </c>
      <c r="H29" s="2">
        <v>824.57</v>
      </c>
      <c r="I29" s="2">
        <v>824.51</v>
      </c>
      <c r="J29" s="2">
        <v>824.74</v>
      </c>
      <c r="K29" s="2">
        <v>824.78</v>
      </c>
      <c r="L29" s="2">
        <v>824.64</v>
      </c>
      <c r="M29" s="2">
        <v>825.11</v>
      </c>
    </row>
    <row r="30" spans="1:13" ht="12">
      <c r="A30" s="3">
        <v>1975</v>
      </c>
      <c r="B30" s="2">
        <v>825.04</v>
      </c>
      <c r="C30" s="2">
        <v>824.68</v>
      </c>
      <c r="D30" s="2">
        <v>824.92</v>
      </c>
      <c r="E30" s="2">
        <v>824.81</v>
      </c>
      <c r="F30" s="2">
        <v>824.44</v>
      </c>
      <c r="G30" s="2">
        <v>824.85</v>
      </c>
      <c r="H30" s="2">
        <v>824.27</v>
      </c>
      <c r="I30" s="2">
        <v>824.66</v>
      </c>
      <c r="J30" s="2">
        <v>825.01</v>
      </c>
      <c r="K30" s="2">
        <v>824.94</v>
      </c>
      <c r="L30" s="2">
        <v>824.97</v>
      </c>
      <c r="M30" s="2">
        <v>825.34</v>
      </c>
    </row>
    <row r="31" spans="1:13" ht="12">
      <c r="A31" s="3">
        <v>1976</v>
      </c>
      <c r="B31" s="2">
        <v>825.15</v>
      </c>
      <c r="C31" s="2">
        <v>825.23</v>
      </c>
      <c r="D31" s="2">
        <v>824.76</v>
      </c>
      <c r="E31" s="2">
        <v>824.63</v>
      </c>
      <c r="F31" s="2">
        <v>824.59</v>
      </c>
      <c r="G31" s="2">
        <v>824.67</v>
      </c>
      <c r="H31" s="2">
        <v>824.57</v>
      </c>
      <c r="I31" s="2">
        <v>824.77</v>
      </c>
      <c r="J31" s="2">
        <v>824.84</v>
      </c>
      <c r="K31" s="2">
        <v>824.75</v>
      </c>
      <c r="L31" s="2">
        <v>824.77</v>
      </c>
      <c r="M31" s="2">
        <v>824.29</v>
      </c>
    </row>
    <row r="32" spans="1:13" ht="12">
      <c r="A32" s="3">
        <v>1977</v>
      </c>
      <c r="B32" s="2">
        <v>824.91</v>
      </c>
      <c r="C32" s="2">
        <v>824.9</v>
      </c>
      <c r="D32" s="2">
        <v>824.6</v>
      </c>
      <c r="E32" s="2">
        <v>824.57</v>
      </c>
      <c r="F32" s="2">
        <v>824.6</v>
      </c>
      <c r="G32" s="2">
        <v>824.79</v>
      </c>
      <c r="H32" s="2">
        <v>824.87</v>
      </c>
      <c r="I32" s="2">
        <v>824.67</v>
      </c>
      <c r="J32" s="2">
        <v>824.81</v>
      </c>
      <c r="K32" s="2">
        <v>824.18</v>
      </c>
      <c r="L32" s="2">
        <v>824.74</v>
      </c>
      <c r="M32" s="2">
        <v>825.05</v>
      </c>
    </row>
    <row r="33" spans="1:13" ht="12">
      <c r="A33" s="3">
        <v>1978</v>
      </c>
      <c r="B33" s="2">
        <v>824.97</v>
      </c>
      <c r="C33" s="2">
        <v>825.02</v>
      </c>
      <c r="D33" s="2">
        <v>825.05</v>
      </c>
      <c r="E33" s="2">
        <v>824.99</v>
      </c>
      <c r="F33" s="2">
        <v>824.62</v>
      </c>
      <c r="G33" s="2">
        <v>824.92</v>
      </c>
      <c r="H33" s="2">
        <v>825</v>
      </c>
      <c r="I33" s="2">
        <v>824.7</v>
      </c>
      <c r="J33" s="2">
        <v>824.83</v>
      </c>
      <c r="K33" s="2">
        <v>825.02</v>
      </c>
      <c r="L33" s="2">
        <v>824.78</v>
      </c>
      <c r="M33" s="2">
        <v>824.93</v>
      </c>
    </row>
    <row r="34" spans="1:13" ht="12">
      <c r="A34" s="3">
        <v>1979</v>
      </c>
      <c r="B34" s="2">
        <v>824.96</v>
      </c>
      <c r="C34" s="2">
        <v>824.97</v>
      </c>
      <c r="D34" s="2">
        <v>824.92</v>
      </c>
      <c r="E34" s="2">
        <v>824.86</v>
      </c>
      <c r="F34" s="2">
        <v>824.89</v>
      </c>
      <c r="G34" s="2">
        <v>824.82</v>
      </c>
      <c r="H34" s="2">
        <v>824.97</v>
      </c>
      <c r="I34" s="2">
        <v>825</v>
      </c>
      <c r="J34" s="2">
        <v>824.91</v>
      </c>
      <c r="K34" s="2">
        <v>824.85</v>
      </c>
      <c r="L34" s="2">
        <v>824.86</v>
      </c>
      <c r="M34" s="2">
        <v>824.63</v>
      </c>
    </row>
    <row r="35" spans="1:13" ht="12">
      <c r="A35" s="3">
        <v>1980</v>
      </c>
      <c r="B35" s="2">
        <v>824.95</v>
      </c>
      <c r="C35" s="2">
        <v>825.07</v>
      </c>
      <c r="D35" s="2">
        <v>825.01</v>
      </c>
      <c r="E35" s="2">
        <v>824.91</v>
      </c>
      <c r="F35" s="2">
        <v>824.89</v>
      </c>
      <c r="G35" s="2">
        <v>824.82</v>
      </c>
      <c r="H35" s="2">
        <v>824.79</v>
      </c>
      <c r="I35" s="2">
        <v>824.82</v>
      </c>
      <c r="J35" s="2">
        <v>824.42</v>
      </c>
      <c r="K35" s="2">
        <v>824.79</v>
      </c>
      <c r="L35" s="2">
        <v>824.92</v>
      </c>
      <c r="M35" s="2">
        <v>825.1</v>
      </c>
    </row>
    <row r="36" spans="1:13" ht="12">
      <c r="A36" s="3">
        <v>1981</v>
      </c>
      <c r="B36" s="2">
        <v>824.54</v>
      </c>
      <c r="C36" s="2">
        <v>824.82</v>
      </c>
      <c r="D36" s="2">
        <v>824.99</v>
      </c>
      <c r="E36" s="2">
        <v>824.78</v>
      </c>
      <c r="F36" s="2">
        <v>824.91</v>
      </c>
      <c r="G36" s="2">
        <v>824.83</v>
      </c>
      <c r="H36" s="2">
        <v>825.04</v>
      </c>
      <c r="I36" s="2">
        <v>824.94</v>
      </c>
      <c r="J36" s="2">
        <v>825.03</v>
      </c>
      <c r="K36" s="2">
        <v>824.83</v>
      </c>
      <c r="L36" s="2">
        <v>824.94</v>
      </c>
      <c r="M36" s="2">
        <v>822.75</v>
      </c>
    </row>
    <row r="37" spans="1:13" ht="12">
      <c r="A37" s="3">
        <v>1982</v>
      </c>
      <c r="B37" s="2">
        <v>825.19</v>
      </c>
      <c r="C37" s="2">
        <v>825.07</v>
      </c>
      <c r="D37" s="2">
        <v>824.96</v>
      </c>
      <c r="E37" s="2">
        <v>824.85</v>
      </c>
      <c r="F37" s="2">
        <v>824.84</v>
      </c>
      <c r="G37" s="2">
        <v>824.91</v>
      </c>
      <c r="H37" s="2">
        <v>824.87</v>
      </c>
      <c r="I37" s="2">
        <v>824.85</v>
      </c>
      <c r="J37" s="2">
        <v>824.9</v>
      </c>
      <c r="K37" s="2">
        <v>824.88</v>
      </c>
      <c r="L37" s="2">
        <v>824.64</v>
      </c>
      <c r="M37" s="2">
        <v>824.56</v>
      </c>
    </row>
    <row r="38" spans="1:13" ht="12">
      <c r="A38" s="3">
        <v>1983</v>
      </c>
      <c r="B38" s="2">
        <v>825.15</v>
      </c>
      <c r="C38" s="2">
        <v>825.18</v>
      </c>
      <c r="D38" s="2">
        <v>825</v>
      </c>
      <c r="E38" s="2">
        <v>825.03</v>
      </c>
      <c r="F38" s="2">
        <v>824.82</v>
      </c>
      <c r="G38" s="2">
        <v>825.01</v>
      </c>
      <c r="H38" s="2">
        <v>825.06</v>
      </c>
      <c r="I38" s="2">
        <v>824.96</v>
      </c>
      <c r="J38" s="2">
        <v>824.96</v>
      </c>
      <c r="K38" s="2">
        <v>824.48</v>
      </c>
      <c r="L38" s="2">
        <v>825.02</v>
      </c>
      <c r="M38" s="2">
        <v>824.89</v>
      </c>
    </row>
    <row r="39" spans="1:13" ht="12">
      <c r="A39" s="3">
        <v>1984</v>
      </c>
      <c r="B39" s="2">
        <v>824.95</v>
      </c>
      <c r="C39" s="2">
        <v>825.01</v>
      </c>
      <c r="D39" s="2">
        <v>824.98</v>
      </c>
      <c r="E39" s="2">
        <v>824.95</v>
      </c>
      <c r="F39" s="2">
        <v>824.92</v>
      </c>
      <c r="G39" s="2">
        <v>824.99</v>
      </c>
      <c r="H39" s="2">
        <v>824.91</v>
      </c>
      <c r="I39" s="2">
        <v>824.94</v>
      </c>
      <c r="J39" s="2">
        <v>825.05</v>
      </c>
      <c r="K39" s="2">
        <v>824.96</v>
      </c>
      <c r="L39" s="2">
        <v>825.01</v>
      </c>
      <c r="M39" s="2">
        <v>825.13</v>
      </c>
    </row>
    <row r="40" spans="1:13" ht="12">
      <c r="A40" s="3">
        <v>1985</v>
      </c>
      <c r="B40" s="2">
        <v>825.09</v>
      </c>
      <c r="C40" s="2">
        <v>825.14</v>
      </c>
      <c r="D40" s="2">
        <v>824.98</v>
      </c>
      <c r="E40" s="2">
        <v>824.92</v>
      </c>
      <c r="F40" s="2">
        <v>824.99</v>
      </c>
      <c r="G40" s="2">
        <v>824.84</v>
      </c>
      <c r="H40" s="2">
        <v>824.94</v>
      </c>
      <c r="I40" s="2">
        <v>824.86</v>
      </c>
      <c r="J40" s="2">
        <v>824.88</v>
      </c>
      <c r="K40" s="2">
        <v>824.94</v>
      </c>
      <c r="L40" s="2">
        <v>824.87</v>
      </c>
      <c r="M40" s="2">
        <v>824.91</v>
      </c>
    </row>
    <row r="41" spans="1:13" ht="12">
      <c r="A41" s="3">
        <v>1986</v>
      </c>
      <c r="B41" s="2">
        <v>824.51</v>
      </c>
      <c r="C41" s="2">
        <v>824.87</v>
      </c>
      <c r="D41" s="2">
        <v>824.86</v>
      </c>
      <c r="E41" s="2">
        <v>824.82</v>
      </c>
      <c r="F41" s="2">
        <v>824.73</v>
      </c>
      <c r="G41" s="2">
        <v>824.64</v>
      </c>
      <c r="H41" s="2">
        <v>824.74</v>
      </c>
      <c r="I41" s="2">
        <v>824.77</v>
      </c>
      <c r="J41" s="2">
        <v>824.68</v>
      </c>
      <c r="K41" s="2">
        <v>824.63</v>
      </c>
      <c r="L41" s="2">
        <v>824.81</v>
      </c>
      <c r="M41" s="2">
        <v>824.84</v>
      </c>
    </row>
    <row r="42" spans="1:13" ht="12">
      <c r="A42" s="3">
        <v>1987</v>
      </c>
      <c r="B42" s="2">
        <v>824.85</v>
      </c>
      <c r="C42" s="2">
        <v>824.86</v>
      </c>
      <c r="D42" s="2">
        <v>824.61</v>
      </c>
      <c r="E42" s="2">
        <v>824.86</v>
      </c>
      <c r="F42" s="2">
        <v>824.71</v>
      </c>
      <c r="G42" s="2">
        <v>824.51</v>
      </c>
      <c r="H42" s="2">
        <v>824.78</v>
      </c>
      <c r="I42" s="2">
        <v>824.94</v>
      </c>
      <c r="J42" s="2">
        <v>824.82</v>
      </c>
      <c r="K42" s="2">
        <v>825.02</v>
      </c>
      <c r="L42" s="2">
        <v>824.7</v>
      </c>
      <c r="M42" s="2">
        <v>824.95</v>
      </c>
    </row>
    <row r="43" spans="1:13" ht="12">
      <c r="A43" s="3">
        <v>1988</v>
      </c>
      <c r="B43" s="2">
        <v>825.04</v>
      </c>
      <c r="C43" s="2">
        <v>825.06</v>
      </c>
      <c r="D43" s="2">
        <v>824.93</v>
      </c>
      <c r="E43" s="2">
        <v>824.78</v>
      </c>
      <c r="F43" s="2">
        <v>824.91</v>
      </c>
      <c r="G43" s="2">
        <v>824.82</v>
      </c>
      <c r="H43" s="2">
        <v>824.91</v>
      </c>
      <c r="I43" s="2">
        <v>824.93</v>
      </c>
      <c r="J43" s="2">
        <v>824.86</v>
      </c>
      <c r="K43" s="2">
        <v>824.02</v>
      </c>
      <c r="L43" s="2">
        <v>822</v>
      </c>
      <c r="M43" s="2">
        <v>825.07</v>
      </c>
    </row>
    <row r="44" spans="1:13" ht="12">
      <c r="A44" s="3">
        <v>1989</v>
      </c>
      <c r="B44" s="2">
        <v>825.01</v>
      </c>
      <c r="C44" s="2">
        <v>824.94</v>
      </c>
      <c r="D44" s="2">
        <v>825</v>
      </c>
      <c r="E44" s="2">
        <v>824.95</v>
      </c>
      <c r="F44" s="2">
        <v>824.92</v>
      </c>
      <c r="G44" s="2">
        <v>824.86</v>
      </c>
      <c r="H44" s="2">
        <v>824.89</v>
      </c>
      <c r="I44" s="2">
        <v>824.96</v>
      </c>
      <c r="J44" s="2">
        <v>824.96</v>
      </c>
      <c r="K44" s="2">
        <v>824.97</v>
      </c>
      <c r="L44" s="2">
        <v>825.05</v>
      </c>
      <c r="M44" s="2">
        <v>825</v>
      </c>
    </row>
    <row r="45" spans="1:13" ht="12">
      <c r="A45" s="3">
        <v>1990</v>
      </c>
      <c r="B45" s="2">
        <v>825.24</v>
      </c>
      <c r="C45" s="2">
        <v>825.03</v>
      </c>
      <c r="D45" s="2">
        <v>824.96</v>
      </c>
      <c r="E45" s="2">
        <v>824.99</v>
      </c>
      <c r="F45" s="2">
        <v>824.74</v>
      </c>
      <c r="G45" s="2">
        <v>824.91</v>
      </c>
      <c r="H45" s="2">
        <v>824.86</v>
      </c>
      <c r="I45" s="2">
        <v>825.03</v>
      </c>
      <c r="J45" s="2">
        <v>824.93</v>
      </c>
      <c r="K45" s="2">
        <v>824.98</v>
      </c>
      <c r="L45" s="2">
        <v>825.09</v>
      </c>
      <c r="M45" s="2">
        <v>825.12</v>
      </c>
    </row>
    <row r="46" spans="1:13" ht="12">
      <c r="A46" s="3">
        <v>1991</v>
      </c>
      <c r="B46" s="2">
        <v>824.97</v>
      </c>
      <c r="C46" s="2">
        <v>825.01</v>
      </c>
      <c r="D46" s="2">
        <v>825.11</v>
      </c>
      <c r="E46" s="2">
        <v>825.04</v>
      </c>
      <c r="F46" s="2">
        <v>824.84</v>
      </c>
      <c r="G46" s="2">
        <v>824.91</v>
      </c>
      <c r="H46" s="2">
        <v>824.95</v>
      </c>
      <c r="I46" s="2">
        <v>824.98</v>
      </c>
      <c r="J46" s="2">
        <v>824.86</v>
      </c>
      <c r="K46" s="2">
        <v>824.95</v>
      </c>
      <c r="L46" s="2">
        <v>824.99</v>
      </c>
      <c r="M46" s="2">
        <v>824.81</v>
      </c>
    </row>
    <row r="47" spans="1:13" ht="12">
      <c r="A47" s="3">
        <v>1992</v>
      </c>
      <c r="B47" s="2">
        <v>824.74</v>
      </c>
      <c r="C47" s="2">
        <v>824.33</v>
      </c>
      <c r="D47" s="2">
        <v>824.43</v>
      </c>
      <c r="E47" s="2">
        <v>824.65</v>
      </c>
      <c r="F47" s="2">
        <v>824.84</v>
      </c>
      <c r="G47" s="2">
        <v>824.6</v>
      </c>
      <c r="H47" s="2">
        <v>824.92</v>
      </c>
      <c r="I47" s="2">
        <v>825</v>
      </c>
      <c r="J47" s="2">
        <v>824.89</v>
      </c>
      <c r="K47" s="2">
        <v>824.7</v>
      </c>
      <c r="L47" s="2">
        <v>823.86</v>
      </c>
      <c r="M47" s="2">
        <v>825.06</v>
      </c>
    </row>
    <row r="48" spans="1:13" ht="12">
      <c r="A48" s="3">
        <v>1993</v>
      </c>
      <c r="B48" s="2">
        <v>825.03</v>
      </c>
      <c r="C48" s="2">
        <v>825.14</v>
      </c>
      <c r="D48" s="2">
        <v>824.83</v>
      </c>
      <c r="E48" s="2">
        <v>824.97</v>
      </c>
      <c r="F48" s="2">
        <v>824.99</v>
      </c>
      <c r="G48" s="2">
        <v>824.93</v>
      </c>
      <c r="H48" s="2">
        <v>824.99</v>
      </c>
      <c r="I48" s="2">
        <v>824.96</v>
      </c>
      <c r="J48" s="2">
        <v>825.07</v>
      </c>
      <c r="K48" s="2">
        <v>824.92</v>
      </c>
      <c r="L48" s="2">
        <v>825.09</v>
      </c>
      <c r="M48" s="2">
        <v>825.06</v>
      </c>
    </row>
    <row r="49" spans="1:13" ht="12">
      <c r="A49" s="3">
        <v>1994</v>
      </c>
      <c r="B49" s="2">
        <v>825.06</v>
      </c>
      <c r="C49" s="2">
        <v>825.01</v>
      </c>
      <c r="D49" s="2">
        <v>824.9</v>
      </c>
      <c r="E49" s="2">
        <v>824.97</v>
      </c>
      <c r="F49" s="2">
        <v>824.86</v>
      </c>
      <c r="G49" s="2">
        <v>824.95</v>
      </c>
      <c r="H49" s="2">
        <v>824.95</v>
      </c>
      <c r="I49" s="2">
        <v>825.03</v>
      </c>
      <c r="J49" s="2">
        <v>825</v>
      </c>
      <c r="K49" s="2">
        <v>824.97</v>
      </c>
      <c r="L49" s="2">
        <v>825.13</v>
      </c>
      <c r="M49" s="2">
        <v>825</v>
      </c>
    </row>
    <row r="50" spans="1:13" ht="12">
      <c r="A50" s="3">
        <v>1995</v>
      </c>
      <c r="B50" s="2">
        <v>824.94</v>
      </c>
      <c r="C50" s="2">
        <v>825.06</v>
      </c>
      <c r="D50" s="2">
        <v>825.02</v>
      </c>
      <c r="E50" s="2">
        <v>824.92</v>
      </c>
      <c r="F50" s="2">
        <v>824.89</v>
      </c>
      <c r="G50" s="2">
        <v>824.76</v>
      </c>
      <c r="H50" s="2">
        <v>824.89</v>
      </c>
      <c r="I50" s="2">
        <v>824.79</v>
      </c>
      <c r="J50" s="2">
        <v>824.84</v>
      </c>
      <c r="K50" s="2">
        <v>824.64</v>
      </c>
      <c r="L50" s="2">
        <v>821.87</v>
      </c>
      <c r="M50" s="2">
        <v>824.96</v>
      </c>
    </row>
    <row r="51" spans="1:13" ht="12">
      <c r="A51" s="3">
        <v>1996</v>
      </c>
      <c r="B51" s="2">
        <v>825.02</v>
      </c>
      <c r="C51" s="2">
        <v>824.99</v>
      </c>
      <c r="D51" s="2">
        <v>825.05</v>
      </c>
      <c r="E51" s="2">
        <v>824.92</v>
      </c>
      <c r="F51" s="2">
        <v>824.67</v>
      </c>
      <c r="G51" s="2">
        <v>824.71</v>
      </c>
      <c r="H51" s="2">
        <v>824.89</v>
      </c>
      <c r="I51" s="2">
        <v>824.84</v>
      </c>
      <c r="J51" s="2">
        <v>824.92</v>
      </c>
      <c r="K51" s="2">
        <v>824.82</v>
      </c>
      <c r="L51" s="2">
        <v>824.96</v>
      </c>
      <c r="M51" s="2">
        <v>824.94</v>
      </c>
    </row>
    <row r="52" spans="1:13" ht="12">
      <c r="A52" s="3">
        <v>1997</v>
      </c>
      <c r="B52" s="2">
        <v>824.89</v>
      </c>
      <c r="C52" s="2">
        <v>824.81</v>
      </c>
      <c r="D52" s="2">
        <v>824.62</v>
      </c>
      <c r="E52" s="2">
        <v>824.31</v>
      </c>
      <c r="F52" s="2">
        <v>824.77</v>
      </c>
      <c r="G52" s="2">
        <v>824.41</v>
      </c>
      <c r="H52" s="2">
        <v>824.69</v>
      </c>
      <c r="I52" s="2">
        <v>824.8</v>
      </c>
      <c r="J52" s="2">
        <v>824.71</v>
      </c>
      <c r="K52" s="2">
        <v>822.48</v>
      </c>
      <c r="L52" s="2">
        <v>821.79</v>
      </c>
      <c r="M52" s="2">
        <v>824.71</v>
      </c>
    </row>
    <row r="53" spans="1:13" ht="12">
      <c r="A53" s="3">
        <v>1998</v>
      </c>
      <c r="B53" s="2">
        <v>823.92</v>
      </c>
      <c r="C53" s="2">
        <v>823.53</v>
      </c>
      <c r="D53" s="2">
        <v>824.71</v>
      </c>
      <c r="E53" s="2">
        <v>824.78</v>
      </c>
      <c r="F53" s="2">
        <v>824.71</v>
      </c>
      <c r="G53" s="2">
        <v>824.66</v>
      </c>
      <c r="H53" s="2">
        <v>824.76</v>
      </c>
      <c r="I53" s="2">
        <v>824.73</v>
      </c>
      <c r="J53" s="2">
        <v>824.85</v>
      </c>
      <c r="K53" s="2">
        <v>824.86</v>
      </c>
      <c r="L53" s="2">
        <v>824.62</v>
      </c>
      <c r="M53" s="2">
        <v>824.55</v>
      </c>
    </row>
    <row r="54" spans="1:13" ht="12">
      <c r="A54" s="3">
        <v>1999</v>
      </c>
      <c r="B54" s="2">
        <v>824.64</v>
      </c>
      <c r="C54" s="2">
        <v>824.63</v>
      </c>
      <c r="D54" s="2">
        <v>824.65</v>
      </c>
      <c r="E54" s="2">
        <v>824.74</v>
      </c>
      <c r="F54" s="2">
        <v>824.85</v>
      </c>
      <c r="G54" s="2">
        <v>824.97</v>
      </c>
      <c r="H54" s="2">
        <v>824.87</v>
      </c>
      <c r="I54" s="2">
        <v>824.66</v>
      </c>
      <c r="J54" s="2">
        <v>824.59</v>
      </c>
      <c r="K54" s="2">
        <v>824.76</v>
      </c>
      <c r="L54" s="2">
        <v>824.83</v>
      </c>
      <c r="M54" s="2">
        <v>824.9</v>
      </c>
    </row>
    <row r="55" spans="1:13" ht="12">
      <c r="A55" s="3">
        <v>2000</v>
      </c>
      <c r="B55" s="2">
        <v>824.79</v>
      </c>
      <c r="C55" s="2">
        <v>824.9</v>
      </c>
      <c r="D55" s="2">
        <v>824.8</v>
      </c>
      <c r="E55" s="2">
        <v>824.86</v>
      </c>
      <c r="F55" s="2">
        <v>824.8</v>
      </c>
      <c r="G55" s="2">
        <v>824.73</v>
      </c>
      <c r="H55" s="2">
        <v>824.86</v>
      </c>
      <c r="I55" s="2">
        <v>824.81</v>
      </c>
      <c r="J55" s="2">
        <v>824.81</v>
      </c>
      <c r="K55" s="2">
        <v>824.81</v>
      </c>
      <c r="L55" s="2">
        <v>824.71</v>
      </c>
      <c r="M55" s="2">
        <v>824.88</v>
      </c>
    </row>
    <row r="56" spans="1:13" ht="12">
      <c r="A56" s="3">
        <v>2001</v>
      </c>
      <c r="B56" s="2">
        <v>824.89</v>
      </c>
      <c r="C56" s="2">
        <v>824.87</v>
      </c>
      <c r="D56" s="2">
        <v>824.85</v>
      </c>
      <c r="E56" s="2">
        <v>824.84</v>
      </c>
      <c r="F56" s="2">
        <v>824.78</v>
      </c>
      <c r="G56" s="2">
        <v>824.85</v>
      </c>
      <c r="H56" s="2">
        <v>824.83</v>
      </c>
      <c r="I56" s="2">
        <v>824.87</v>
      </c>
      <c r="J56" s="2">
        <v>824.88</v>
      </c>
      <c r="K56" s="13">
        <v>824.802793</v>
      </c>
      <c r="L56" s="2">
        <v>824.76</v>
      </c>
      <c r="M56" s="2">
        <v>824.91</v>
      </c>
    </row>
    <row r="57" spans="1:13" ht="12">
      <c r="A57" s="3">
        <v>2002</v>
      </c>
      <c r="B57" s="2">
        <v>822.33</v>
      </c>
      <c r="C57" s="2">
        <v>824.2</v>
      </c>
      <c r="D57" s="2">
        <v>824.9</v>
      </c>
      <c r="E57" s="2">
        <v>824.89</v>
      </c>
      <c r="F57" s="2">
        <v>824.76</v>
      </c>
      <c r="G57" s="2">
        <v>824.86</v>
      </c>
      <c r="H57" s="2">
        <v>824.62</v>
      </c>
      <c r="I57" s="2">
        <v>824.77</v>
      </c>
      <c r="J57" s="2">
        <v>824.86</v>
      </c>
      <c r="K57" s="2">
        <v>824.83</v>
      </c>
      <c r="L57" s="2">
        <v>824.92</v>
      </c>
      <c r="M57" s="2">
        <v>824.92</v>
      </c>
    </row>
    <row r="58" spans="1:13" ht="12">
      <c r="A58" s="3">
        <v>2003</v>
      </c>
      <c r="B58" s="2">
        <v>824.9</v>
      </c>
      <c r="C58" s="2">
        <v>824.83</v>
      </c>
      <c r="D58" s="2">
        <v>824.87</v>
      </c>
      <c r="E58" s="2">
        <v>824.8</v>
      </c>
      <c r="F58" s="2">
        <v>824.87</v>
      </c>
      <c r="G58" s="2">
        <v>824.75</v>
      </c>
      <c r="H58" s="2">
        <v>824.74</v>
      </c>
      <c r="I58" s="2">
        <v>824.64</v>
      </c>
      <c r="J58" s="2">
        <v>824.79</v>
      </c>
      <c r="K58" s="2">
        <v>824.85</v>
      </c>
      <c r="L58" s="2">
        <v>824.88</v>
      </c>
      <c r="M58" s="2">
        <v>824.91</v>
      </c>
    </row>
    <row r="59" spans="1:13" ht="12">
      <c r="A59" s="3">
        <v>2004</v>
      </c>
      <c r="B59" s="2">
        <v>824.81</v>
      </c>
      <c r="C59" s="2">
        <v>824.79</v>
      </c>
      <c r="D59" s="2">
        <v>824.87</v>
      </c>
      <c r="E59" s="2">
        <v>824.7</v>
      </c>
      <c r="F59" s="2">
        <v>824.82</v>
      </c>
      <c r="G59" s="2">
        <v>824.66</v>
      </c>
      <c r="H59" s="2">
        <v>824.81</v>
      </c>
      <c r="I59" s="2">
        <v>824.7</v>
      </c>
      <c r="J59" s="2">
        <v>824.77</v>
      </c>
      <c r="K59" s="2">
        <v>824.82</v>
      </c>
      <c r="L59" s="2">
        <v>824.7</v>
      </c>
      <c r="M59" s="2">
        <v>824.88</v>
      </c>
    </row>
    <row r="60" spans="1:13" ht="12">
      <c r="A60" s="3">
        <v>2005</v>
      </c>
      <c r="B60" s="2">
        <v>823.04</v>
      </c>
      <c r="C60" s="2">
        <v>820.85</v>
      </c>
      <c r="D60" s="2">
        <v>824.67</v>
      </c>
      <c r="E60" s="2">
        <v>824.81</v>
      </c>
      <c r="F60" s="2">
        <v>824.82</v>
      </c>
      <c r="G60" s="2">
        <v>824.8</v>
      </c>
      <c r="H60" s="2">
        <v>824.81</v>
      </c>
      <c r="I60" s="2">
        <v>824.74</v>
      </c>
      <c r="J60" s="2">
        <v>824.79</v>
      </c>
      <c r="K60" s="2">
        <v>824.93</v>
      </c>
      <c r="L60" s="2">
        <v>824.91</v>
      </c>
      <c r="M60" s="2">
        <v>824.92</v>
      </c>
    </row>
    <row r="61" spans="1:13" ht="12">
      <c r="A61" s="3">
        <v>2006</v>
      </c>
      <c r="B61" s="2">
        <v>824.9</v>
      </c>
      <c r="C61" s="2">
        <v>824.87</v>
      </c>
      <c r="D61" s="2">
        <v>824.85</v>
      </c>
      <c r="E61" s="2">
        <v>824.82</v>
      </c>
      <c r="F61" s="2">
        <v>824.8</v>
      </c>
      <c r="G61" s="2">
        <v>824.76</v>
      </c>
      <c r="H61" s="2">
        <v>824.73</v>
      </c>
      <c r="I61" s="2">
        <v>824.74</v>
      </c>
      <c r="J61" s="2">
        <v>824.81</v>
      </c>
      <c r="K61" s="2">
        <v>824.82</v>
      </c>
      <c r="L61" s="2">
        <v>824.87</v>
      </c>
      <c r="M61" s="2">
        <v>824.85</v>
      </c>
    </row>
    <row r="62" spans="1:13" ht="12">
      <c r="A62" s="3">
        <v>2007</v>
      </c>
      <c r="B62" s="2">
        <v>824.9</v>
      </c>
      <c r="C62" s="2">
        <v>824.91</v>
      </c>
      <c r="D62" s="2">
        <v>824.77</v>
      </c>
      <c r="E62" s="2">
        <v>824.68</v>
      </c>
      <c r="F62" s="2">
        <v>824.67</v>
      </c>
      <c r="G62" s="2">
        <v>824.58</v>
      </c>
      <c r="H62" s="2">
        <v>824.5</v>
      </c>
      <c r="I62" s="2">
        <v>824.74</v>
      </c>
      <c r="J62" s="2">
        <v>824.79</v>
      </c>
      <c r="K62" s="2">
        <v>824.86</v>
      </c>
      <c r="L62" s="2">
        <v>824.88</v>
      </c>
      <c r="M62" s="2">
        <v>824.88</v>
      </c>
    </row>
    <row r="63" spans="1:13" ht="12">
      <c r="A63" s="3">
        <v>2008</v>
      </c>
      <c r="B63" s="2">
        <v>820.71</v>
      </c>
      <c r="C63" s="2">
        <v>820.38</v>
      </c>
      <c r="D63" s="2">
        <v>824.81</v>
      </c>
      <c r="E63" s="2">
        <v>824.8</v>
      </c>
      <c r="F63" s="2">
        <v>824.64</v>
      </c>
      <c r="G63" s="2">
        <v>824.58</v>
      </c>
      <c r="H63" s="2">
        <v>824.67</v>
      </c>
      <c r="I63" s="2">
        <v>824.69</v>
      </c>
      <c r="J63" s="2">
        <v>824.63</v>
      </c>
      <c r="K63" s="2">
        <v>824.756058</v>
      </c>
      <c r="L63" s="2">
        <v>824.737881</v>
      </c>
      <c r="M63" s="2">
        <v>824.766753</v>
      </c>
    </row>
    <row r="64" spans="1:13" ht="12">
      <c r="A64" s="3">
        <v>2009</v>
      </c>
      <c r="B64" s="2">
        <v>824.817667</v>
      </c>
      <c r="C64" s="2">
        <v>824.8615</v>
      </c>
      <c r="D64" s="2">
        <v>824.716541</v>
      </c>
      <c r="E64" s="2">
        <v>824.750915</v>
      </c>
      <c r="F64" s="2">
        <v>824.697747</v>
      </c>
      <c r="G64" s="2">
        <v>824.633052</v>
      </c>
      <c r="H64" s="2">
        <v>824.59</v>
      </c>
      <c r="I64" s="2">
        <v>824.611005</v>
      </c>
      <c r="J64" s="2">
        <v>824.644917</v>
      </c>
      <c r="K64" s="2">
        <v>824.7</v>
      </c>
      <c r="L64" s="2">
        <v>824.736818</v>
      </c>
      <c r="M64" s="2">
        <v>824.817455</v>
      </c>
    </row>
    <row r="65" spans="1:13" ht="12">
      <c r="A65" s="3">
        <v>2010</v>
      </c>
      <c r="B65" s="2">
        <v>824.724842</v>
      </c>
      <c r="C65" s="2">
        <v>824.663277</v>
      </c>
      <c r="D65" s="2">
        <v>824.676059</v>
      </c>
      <c r="E65" s="2">
        <v>824.647812</v>
      </c>
      <c r="F65" s="2">
        <v>824.632319</v>
      </c>
      <c r="G65" s="2">
        <v>824.627623</v>
      </c>
      <c r="H65" s="7">
        <v>824.69</v>
      </c>
      <c r="I65">
        <v>824.66</v>
      </c>
      <c r="J65" s="2">
        <v>824.663249</v>
      </c>
      <c r="K65" s="8">
        <v>824.74</v>
      </c>
      <c r="L65" s="2">
        <v>824.629674</v>
      </c>
      <c r="M65" s="9">
        <v>824.72</v>
      </c>
    </row>
    <row r="66" spans="1:13" ht="12">
      <c r="A66" s="3">
        <v>2011</v>
      </c>
      <c r="B66" s="10">
        <v>824.81</v>
      </c>
      <c r="C66" s="2">
        <v>824.83</v>
      </c>
      <c r="D66" s="10">
        <v>824.84</v>
      </c>
      <c r="E66" s="2">
        <v>824.66924</v>
      </c>
      <c r="F66" s="2">
        <v>824.607778</v>
      </c>
      <c r="G66" s="2">
        <v>824.762586</v>
      </c>
      <c r="H66" s="2">
        <v>824.614059</v>
      </c>
      <c r="I66" s="2">
        <v>824.752105</v>
      </c>
      <c r="J66" s="2">
        <v>824.800732</v>
      </c>
      <c r="K66" s="2">
        <v>824.793087</v>
      </c>
      <c r="L66" s="2">
        <v>824.728279</v>
      </c>
      <c r="M66" s="2">
        <v>824.699951</v>
      </c>
    </row>
    <row r="67" spans="1:13" ht="12">
      <c r="A67" s="3">
        <v>2012</v>
      </c>
      <c r="B67" s="2">
        <v>824.731102</v>
      </c>
      <c r="C67" s="2">
        <v>824.702661</v>
      </c>
      <c r="D67" s="2">
        <v>824.677655</v>
      </c>
      <c r="E67" s="2">
        <v>824.587707</v>
      </c>
      <c r="F67" s="2">
        <v>824.611669</v>
      </c>
      <c r="G67" s="2">
        <v>824.698913</v>
      </c>
      <c r="H67" s="2">
        <v>824.65632</v>
      </c>
      <c r="I67" s="2">
        <v>824.674994</v>
      </c>
      <c r="J67" s="2">
        <v>824.696702</v>
      </c>
      <c r="K67" s="2">
        <v>824.66233</v>
      </c>
      <c r="L67" s="2">
        <v>824.713894</v>
      </c>
      <c r="M67" s="9">
        <v>824.72953</v>
      </c>
    </row>
    <row r="68" spans="1:13" ht="12">
      <c r="A68" s="3">
        <v>2013</v>
      </c>
      <c r="B68" s="2">
        <v>824.711774</v>
      </c>
      <c r="C68" s="2">
        <v>824.652183</v>
      </c>
      <c r="D68" s="2">
        <v>824.670269</v>
      </c>
      <c r="E68" s="2">
        <v>824.638703</v>
      </c>
      <c r="F68" s="2">
        <v>824.644616</v>
      </c>
      <c r="G68" s="2">
        <v>824.651038</v>
      </c>
      <c r="H68" s="2">
        <v>824.626862</v>
      </c>
      <c r="I68" s="2">
        <v>824.676764</v>
      </c>
      <c r="J68" s="2">
        <v>824.707612</v>
      </c>
      <c r="K68" s="2">
        <v>824.848303</v>
      </c>
      <c r="L68" s="2">
        <v>824.725297</v>
      </c>
      <c r="M68" s="2">
        <v>824.686925</v>
      </c>
    </row>
    <row r="69" spans="1:13" ht="12">
      <c r="A69" s="3">
        <v>2014</v>
      </c>
      <c r="B69" s="2">
        <v>824.897797</v>
      </c>
      <c r="C69" s="2">
        <v>824.79011</v>
      </c>
      <c r="D69" s="2">
        <v>824.715374</v>
      </c>
      <c r="E69" s="2">
        <v>824.64439</v>
      </c>
      <c r="F69" s="2">
        <v>824.648094</v>
      </c>
      <c r="G69" s="2">
        <v>824.677634</v>
      </c>
      <c r="H69" s="2">
        <v>824.626842</v>
      </c>
      <c r="I69" s="2">
        <v>824.673521</v>
      </c>
      <c r="J69" s="2">
        <v>824.607279</v>
      </c>
      <c r="K69" s="2">
        <v>824.600073</v>
      </c>
      <c r="L69" s="2">
        <v>824.660748</v>
      </c>
      <c r="M69" s="2">
        <v>824.677958</v>
      </c>
    </row>
    <row r="70" spans="1:13" ht="12">
      <c r="A70" s="3">
        <v>2015</v>
      </c>
      <c r="B70" s="2">
        <v>824.698155</v>
      </c>
      <c r="C70" s="2">
        <v>824.703785</v>
      </c>
      <c r="D70" s="2">
        <v>824.696252</v>
      </c>
      <c r="E70" s="2">
        <v>824.650561</v>
      </c>
      <c r="F70" s="2">
        <v>824.545014</v>
      </c>
      <c r="G70" s="2">
        <v>824.70347</v>
      </c>
      <c r="H70" s="2">
        <v>824.688169</v>
      </c>
      <c r="I70" s="2">
        <v>824.662775</v>
      </c>
      <c r="J70" s="2">
        <v>824.658171</v>
      </c>
      <c r="K70" s="2">
        <v>824.647272</v>
      </c>
      <c r="L70" s="2">
        <v>824.652579</v>
      </c>
      <c r="M70" s="2">
        <v>824.652814</v>
      </c>
    </row>
    <row r="71" spans="1:13" ht="12">
      <c r="A71" s="3">
        <v>2016</v>
      </c>
      <c r="B71" s="2">
        <v>824.685959</v>
      </c>
      <c r="C71" s="2">
        <v>824.769185</v>
      </c>
      <c r="D71" s="2">
        <v>824.679388</v>
      </c>
      <c r="E71" s="2">
        <v>824.59</v>
      </c>
      <c r="F71">
        <v>824.58</v>
      </c>
      <c r="G71" s="2">
        <v>824.63</v>
      </c>
      <c r="H71" s="2">
        <v>824.68</v>
      </c>
      <c r="I71">
        <v>824.61</v>
      </c>
      <c r="J71" s="2">
        <v>824.62</v>
      </c>
      <c r="K71" s="2">
        <v>824.62</v>
      </c>
      <c r="L71" s="2">
        <v>824.59</v>
      </c>
      <c r="M71" s="2">
        <v>824.62</v>
      </c>
    </row>
    <row r="72" spans="1:13" ht="12">
      <c r="A72" s="3">
        <v>2017</v>
      </c>
      <c r="B72" s="15">
        <v>821.07</v>
      </c>
      <c r="C72" s="15">
        <v>822.95</v>
      </c>
      <c r="D72" s="2">
        <v>824.56</v>
      </c>
      <c r="E72" s="2">
        <v>824.61</v>
      </c>
      <c r="F72" s="15">
        <v>824.7</v>
      </c>
      <c r="G72" s="2">
        <v>824.65</v>
      </c>
      <c r="H72" s="15">
        <v>824.7</v>
      </c>
      <c r="I72" s="15">
        <v>824.62</v>
      </c>
      <c r="J72" s="2">
        <v>824.67</v>
      </c>
      <c r="K72" s="2">
        <v>824.67</v>
      </c>
      <c r="L72" s="2">
        <v>824.68</v>
      </c>
      <c r="M72" s="2">
        <v>824.66</v>
      </c>
    </row>
    <row r="73" spans="1:13" ht="12">
      <c r="A73" s="3">
        <v>2018</v>
      </c>
      <c r="B73" s="13">
        <v>824.7</v>
      </c>
      <c r="C73" s="13">
        <v>824.68</v>
      </c>
      <c r="D73" s="2">
        <v>824.64</v>
      </c>
      <c r="E73" s="2">
        <v>824.64</v>
      </c>
      <c r="F73" s="13">
        <v>824.65</v>
      </c>
      <c r="G73" s="15">
        <v>824.64</v>
      </c>
      <c r="H73" s="15">
        <v>824.72</v>
      </c>
      <c r="I73" s="15">
        <v>824.67</v>
      </c>
      <c r="J73" s="17">
        <v>824.65</v>
      </c>
      <c r="K73" s="2">
        <v>824.42</v>
      </c>
      <c r="L73" s="2">
        <v>824.41</v>
      </c>
      <c r="M73" s="2">
        <v>824.33</v>
      </c>
    </row>
    <row r="74" spans="1:13" ht="12">
      <c r="A74" s="3">
        <v>2019</v>
      </c>
      <c r="B74" s="13">
        <v>821.11</v>
      </c>
      <c r="C74" s="13">
        <v>821.29</v>
      </c>
      <c r="D74" s="2">
        <v>824.65</v>
      </c>
      <c r="E74" s="2">
        <v>824.63</v>
      </c>
      <c r="F74" s="13">
        <v>824.53</v>
      </c>
      <c r="G74" s="15">
        <v>824.65</v>
      </c>
      <c r="H74" s="15">
        <v>824.63</v>
      </c>
      <c r="I74" s="13">
        <v>824.68</v>
      </c>
      <c r="J74" s="17">
        <v>824.67</v>
      </c>
      <c r="K74" s="2">
        <v>824.66</v>
      </c>
      <c r="L74" s="2">
        <v>824.65</v>
      </c>
      <c r="M74" s="2">
        <v>824.63</v>
      </c>
    </row>
    <row r="75" spans="1:13" ht="12">
      <c r="A75" s="3">
        <v>2020</v>
      </c>
      <c r="B75" s="13">
        <v>820.77</v>
      </c>
      <c r="C75" s="13">
        <v>820.92</v>
      </c>
      <c r="D75" s="2">
        <v>824.6</v>
      </c>
      <c r="E75" s="2">
        <v>824.65</v>
      </c>
      <c r="F75" s="13">
        <v>824.65</v>
      </c>
      <c r="G75" s="15">
        <v>824.76</v>
      </c>
      <c r="H75" s="15">
        <v>824.77</v>
      </c>
      <c r="I75" s="13">
        <v>824.78</v>
      </c>
      <c r="J75" s="17">
        <v>824.66</v>
      </c>
      <c r="K75" s="2">
        <v>824.71</v>
      </c>
      <c r="L75" s="2">
        <v>824.8</v>
      </c>
      <c r="M75" s="2">
        <v>824.73</v>
      </c>
    </row>
    <row r="76" spans="1:13" ht="12">
      <c r="A76" s="3">
        <v>2021</v>
      </c>
      <c r="B76" s="13">
        <v>824.7</v>
      </c>
      <c r="C76" s="13">
        <v>824.69</v>
      </c>
      <c r="D76" s="2">
        <v>824.71</v>
      </c>
      <c r="E76" s="2">
        <v>824.72</v>
      </c>
      <c r="F76" s="13">
        <v>824.54</v>
      </c>
      <c r="G76" s="15">
        <v>824.64</v>
      </c>
      <c r="H76" s="15">
        <v>824.64</v>
      </c>
      <c r="I76" s="13">
        <v>824.71</v>
      </c>
      <c r="J76" s="17">
        <v>824.73</v>
      </c>
      <c r="K76" s="2">
        <v>824.66</v>
      </c>
      <c r="L76" s="2">
        <v>824.68</v>
      </c>
      <c r="M76" s="2">
        <v>824.7</v>
      </c>
    </row>
    <row r="77" spans="1:13" ht="12">
      <c r="A77" s="3">
        <v>2022</v>
      </c>
      <c r="B77" s="13">
        <v>824.7</v>
      </c>
      <c r="C77" s="13">
        <v>824.74</v>
      </c>
      <c r="D77" s="2">
        <v>824.75</v>
      </c>
      <c r="E77" s="2">
        <v>824.68</v>
      </c>
      <c r="F77" s="13">
        <v>824.63</v>
      </c>
      <c r="G77" s="15">
        <v>824.76</v>
      </c>
      <c r="H77" s="15">
        <v>824.76</v>
      </c>
      <c r="I77" s="13">
        <v>824.76</v>
      </c>
      <c r="J77" s="17">
        <v>824.7</v>
      </c>
      <c r="K77" s="2">
        <v>824.72</v>
      </c>
      <c r="L77" s="2">
        <v>824.74</v>
      </c>
      <c r="M77" s="2">
        <v>824.74</v>
      </c>
    </row>
    <row r="78" spans="1:13" ht="12">
      <c r="A78" s="3">
        <v>2023</v>
      </c>
      <c r="B78" s="13">
        <v>824.73</v>
      </c>
      <c r="C78" s="13">
        <v>824.72</v>
      </c>
      <c r="D78" s="2">
        <v>824.72</v>
      </c>
      <c r="E78" s="2">
        <v>824.73</v>
      </c>
      <c r="F78" s="13">
        <v>824.69</v>
      </c>
      <c r="G78" s="15">
        <v>824.75</v>
      </c>
      <c r="H78" s="15">
        <v>824.76</v>
      </c>
      <c r="I78" s="13">
        <v>824.76</v>
      </c>
      <c r="J78" s="17">
        <v>824.75</v>
      </c>
      <c r="K78" s="2">
        <v>824.68</v>
      </c>
      <c r="L78" s="2">
        <v>824.73</v>
      </c>
      <c r="M78" s="2">
        <v>824.73</v>
      </c>
    </row>
    <row r="79" spans="1:13" ht="12">
      <c r="A79" s="3">
        <v>2024</v>
      </c>
      <c r="B79" s="13">
        <v>824.69</v>
      </c>
      <c r="C79" s="13">
        <v>824.7</v>
      </c>
      <c r="D79" s="2">
        <v>824.71</v>
      </c>
      <c r="E79" s="2">
        <v>824.71</v>
      </c>
      <c r="F79" s="13"/>
      <c r="G79" s="15"/>
      <c r="H79" s="15"/>
      <c r="I79" s="13"/>
      <c r="J79" s="17"/>
      <c r="K79" s="2"/>
      <c r="L79" s="2"/>
      <c r="M79" s="2"/>
    </row>
    <row r="80" spans="2:13" ht="12">
      <c r="B80" s="2"/>
      <c r="C80" s="2"/>
      <c r="D80" s="2"/>
      <c r="E80" s="2"/>
      <c r="F80" s="2"/>
      <c r="G80" s="2"/>
      <c r="H80" s="2"/>
      <c r="I80" s="2"/>
      <c r="J80" s="2"/>
      <c r="K80" s="2"/>
      <c r="L80" s="2"/>
      <c r="M80" s="2"/>
    </row>
    <row r="81" spans="1:13" ht="12.75">
      <c r="A81" s="11" t="s">
        <v>13</v>
      </c>
      <c r="B81" s="2">
        <f>AVERAGE(B6:B79)</f>
        <v>823.8232506301368</v>
      </c>
      <c r="C81" s="2">
        <f>AVERAGE(C7:C79)</f>
        <v>823.8453794657532</v>
      </c>
      <c r="D81" s="2">
        <f aca="true" t="shared" si="0" ref="D81:M81">AVERAGE(D6:D79)</f>
        <v>824.143034767123</v>
      </c>
      <c r="E81" s="2">
        <f t="shared" si="0"/>
        <v>824.2541003835615</v>
      </c>
      <c r="F81" s="2">
        <f t="shared" si="0"/>
        <v>824.5059338472219</v>
      </c>
      <c r="G81" s="2">
        <f t="shared" si="0"/>
        <v>824.679643277778</v>
      </c>
      <c r="H81" s="2">
        <f t="shared" si="0"/>
        <v>824.6565590555554</v>
      </c>
      <c r="I81" s="2">
        <f t="shared" si="0"/>
        <v>824.4248104657534</v>
      </c>
      <c r="J81" s="2">
        <f t="shared" si="0"/>
        <v>824.3899816712327</v>
      </c>
      <c r="K81" s="2">
        <f t="shared" si="0"/>
        <v>824.1036974794521</v>
      </c>
      <c r="L81" s="2">
        <f t="shared" si="0"/>
        <v>823.9844543835617</v>
      </c>
      <c r="M81" s="2">
        <f t="shared" si="0"/>
        <v>824.0696080273973</v>
      </c>
    </row>
    <row r="82" spans="1:13" ht="12.75">
      <c r="A82" s="5" t="s">
        <v>14</v>
      </c>
      <c r="B82" s="2"/>
      <c r="C82" s="6">
        <f>AVERAGE(B81:M81)</f>
        <v>824.2400377878774</v>
      </c>
      <c r="D82" s="2"/>
      <c r="E82" s="2"/>
      <c r="F82" s="2"/>
      <c r="G82" s="2"/>
      <c r="H82" s="2"/>
      <c r="I82" s="2"/>
      <c r="J82" s="2"/>
      <c r="K82" s="2"/>
      <c r="L82" s="2"/>
      <c r="M82" s="2"/>
    </row>
    <row r="83" spans="2:13" ht="12">
      <c r="B83" s="2"/>
      <c r="C83" s="2"/>
      <c r="D83" s="2"/>
      <c r="E83" s="2"/>
      <c r="F83" s="2"/>
      <c r="G83" s="2"/>
      <c r="H83" s="2"/>
      <c r="I83" s="2"/>
      <c r="J83" s="2"/>
      <c r="K83" s="2"/>
      <c r="L83" s="2"/>
      <c r="M83" s="2"/>
    </row>
    <row r="84" spans="1:13" ht="12">
      <c r="A84" s="18" t="s">
        <v>23</v>
      </c>
      <c r="B84" s="2"/>
      <c r="C84" s="2"/>
      <c r="D84" s="2"/>
      <c r="E84" s="2"/>
      <c r="F84" s="2"/>
      <c r="G84" s="2"/>
      <c r="H84" s="2"/>
      <c r="M84" s="2"/>
    </row>
  </sheetData>
  <sheetProtection/>
  <printOptions gridLines="1"/>
  <pageMargins left="0.75" right="0.75" top="1" bottom="1" header="0.5" footer="0.5"/>
  <pageSetup horizontalDpi="300" verticalDpi="300" orientation="landscape" r:id="rId1"/>
  <headerFooter alignWithMargins="0">
    <oddHeader>&amp;CLower Colorado River Authority
Lake LBJ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84"/>
  <sheetViews>
    <sheetView zoomScalePageLayoutView="0" workbookViewId="0" topLeftCell="A1">
      <pane ySplit="4" topLeftCell="A57" activePane="bottomLeft" state="frozen"/>
      <selection pane="topLeft" activeCell="A70" sqref="A70"/>
      <selection pane="bottomLeft" activeCell="F79" sqref="F79"/>
    </sheetView>
  </sheetViews>
  <sheetFormatPr defaultColWidth="9.140625" defaultRowHeight="12.75"/>
  <cols>
    <col min="1" max="1" width="9.28125" style="3" customWidth="1"/>
  </cols>
  <sheetData>
    <row r="1" ht="13.5">
      <c r="A1" s="19" t="s">
        <v>21</v>
      </c>
    </row>
    <row r="2" ht="12">
      <c r="A2" s="20"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5" spans="1:13" ht="12.75">
      <c r="A5" s="4"/>
      <c r="B5" s="1"/>
      <c r="C5" s="1"/>
      <c r="D5" s="1"/>
      <c r="E5" s="1"/>
      <c r="F5" s="1"/>
      <c r="G5" s="1"/>
      <c r="H5" s="1"/>
      <c r="I5" s="1"/>
      <c r="J5" s="1"/>
      <c r="K5" s="1"/>
      <c r="L5" s="1"/>
      <c r="M5" s="1"/>
    </row>
    <row r="6" spans="1:13" ht="12">
      <c r="A6" s="3">
        <v>1951</v>
      </c>
      <c r="B6" s="2"/>
      <c r="C6" s="2"/>
      <c r="D6" s="2"/>
      <c r="E6" s="2"/>
      <c r="F6" s="2"/>
      <c r="G6" s="2"/>
      <c r="H6" s="2"/>
      <c r="I6" s="2">
        <v>813.8</v>
      </c>
      <c r="J6" s="2">
        <v>813.9</v>
      </c>
      <c r="K6" s="2">
        <v>813.3</v>
      </c>
      <c r="L6" s="2">
        <v>811.3</v>
      </c>
      <c r="M6" s="2">
        <v>809.7</v>
      </c>
    </row>
    <row r="7" spans="1:13" ht="12">
      <c r="A7" s="3">
        <v>1952</v>
      </c>
      <c r="B7" s="2">
        <v>809.1</v>
      </c>
      <c r="C7" s="2">
        <v>810</v>
      </c>
      <c r="D7" s="2">
        <v>810.9</v>
      </c>
      <c r="E7" s="2">
        <v>819.9</v>
      </c>
      <c r="F7" s="2">
        <v>821.2</v>
      </c>
      <c r="G7" s="2">
        <v>824.9</v>
      </c>
      <c r="H7" s="2">
        <v>824.1</v>
      </c>
      <c r="I7" s="2">
        <v>821.9</v>
      </c>
      <c r="J7" s="2">
        <v>836.16</v>
      </c>
      <c r="K7" s="2">
        <v>822.6</v>
      </c>
      <c r="L7" s="2">
        <v>824.2</v>
      </c>
      <c r="M7" s="2">
        <v>825.3</v>
      </c>
    </row>
    <row r="8" spans="1:13" ht="12">
      <c r="A8" s="3">
        <v>1953</v>
      </c>
      <c r="B8" s="2">
        <v>825.2</v>
      </c>
      <c r="C8" s="2">
        <v>824.5</v>
      </c>
      <c r="D8" s="2">
        <v>824.9</v>
      </c>
      <c r="E8" s="2">
        <v>825.1</v>
      </c>
      <c r="F8" s="2">
        <v>825.3</v>
      </c>
      <c r="G8" s="2">
        <v>824.1</v>
      </c>
      <c r="H8" s="2">
        <v>824</v>
      </c>
      <c r="I8" s="2">
        <v>823.5</v>
      </c>
      <c r="J8" s="2">
        <v>825.7</v>
      </c>
      <c r="K8" s="2">
        <v>825.1</v>
      </c>
      <c r="L8" s="2">
        <v>824.4</v>
      </c>
      <c r="M8" s="2">
        <v>824.8</v>
      </c>
    </row>
    <row r="9" spans="1:13" ht="12">
      <c r="A9" s="3">
        <v>1954</v>
      </c>
      <c r="B9" s="2">
        <v>824.8</v>
      </c>
      <c r="C9" s="2">
        <v>824.3</v>
      </c>
      <c r="D9" s="2">
        <v>824.5</v>
      </c>
      <c r="E9" s="2">
        <v>824.5</v>
      </c>
      <c r="F9" s="2">
        <v>825.5</v>
      </c>
      <c r="G9" s="2">
        <v>825.3</v>
      </c>
      <c r="H9" s="2">
        <v>825</v>
      </c>
      <c r="I9" s="2">
        <v>824.3</v>
      </c>
      <c r="J9" s="2">
        <v>825</v>
      </c>
      <c r="K9" s="2">
        <v>825</v>
      </c>
      <c r="L9" s="2">
        <v>824</v>
      </c>
      <c r="M9" s="2">
        <v>823.6</v>
      </c>
    </row>
    <row r="10" spans="1:13" ht="12">
      <c r="A10" s="3">
        <v>1955</v>
      </c>
      <c r="B10" s="2">
        <v>824.2</v>
      </c>
      <c r="C10" s="2">
        <v>824.8</v>
      </c>
      <c r="D10" s="2">
        <v>823.8</v>
      </c>
      <c r="E10" s="2">
        <v>824.8</v>
      </c>
      <c r="F10" s="2">
        <v>825.2</v>
      </c>
      <c r="G10" s="2">
        <v>825.8</v>
      </c>
      <c r="H10" s="2">
        <v>825.3</v>
      </c>
      <c r="I10" s="2">
        <v>825.3</v>
      </c>
      <c r="J10" s="2">
        <v>825.2</v>
      </c>
      <c r="K10" s="2">
        <v>825.7</v>
      </c>
      <c r="L10" s="2">
        <v>825.1</v>
      </c>
      <c r="M10" s="2">
        <v>825.2</v>
      </c>
    </row>
    <row r="11" spans="1:13" ht="12">
      <c r="A11" s="3">
        <v>1956</v>
      </c>
      <c r="B11" s="2">
        <v>824.7</v>
      </c>
      <c r="C11" s="2">
        <v>825</v>
      </c>
      <c r="D11" s="2">
        <v>825.3</v>
      </c>
      <c r="E11" s="2">
        <v>825.2</v>
      </c>
      <c r="F11" s="2">
        <v>825.54</v>
      </c>
      <c r="G11" s="2">
        <v>824.5</v>
      </c>
      <c r="H11" s="2">
        <v>824.9</v>
      </c>
      <c r="I11" s="2">
        <v>824.1</v>
      </c>
      <c r="J11" s="2">
        <v>824.8</v>
      </c>
      <c r="K11" s="2">
        <v>824.8</v>
      </c>
      <c r="L11" s="2">
        <v>824.7</v>
      </c>
      <c r="M11" s="2">
        <v>823.8</v>
      </c>
    </row>
    <row r="12" spans="1:13" ht="12">
      <c r="A12" s="3">
        <v>1957</v>
      </c>
      <c r="B12" s="2">
        <v>823.6</v>
      </c>
      <c r="C12" s="2">
        <v>825.1</v>
      </c>
      <c r="D12" s="2">
        <v>825.3</v>
      </c>
      <c r="E12" s="2">
        <v>825.7</v>
      </c>
      <c r="F12" s="2">
        <v>825.8</v>
      </c>
      <c r="G12" s="2">
        <v>825.5</v>
      </c>
      <c r="H12" s="2">
        <v>825.5</v>
      </c>
      <c r="I12" s="2">
        <v>826</v>
      </c>
      <c r="J12" s="2">
        <v>825.5</v>
      </c>
      <c r="K12" s="2">
        <v>825.2</v>
      </c>
      <c r="L12" s="2">
        <v>825.8</v>
      </c>
      <c r="M12" s="2">
        <v>825.1</v>
      </c>
    </row>
    <row r="13" spans="1:13" ht="12">
      <c r="A13" s="3">
        <v>1958</v>
      </c>
      <c r="B13" s="2">
        <v>825.1</v>
      </c>
      <c r="C13" s="2">
        <v>825.3</v>
      </c>
      <c r="D13" s="2">
        <v>825.5</v>
      </c>
      <c r="E13" s="2">
        <v>825</v>
      </c>
      <c r="F13" s="2">
        <v>825</v>
      </c>
      <c r="G13" s="2">
        <v>825.2</v>
      </c>
      <c r="H13" s="2">
        <v>825.1</v>
      </c>
      <c r="I13" s="2">
        <v>824.7</v>
      </c>
      <c r="J13" s="2">
        <v>825</v>
      </c>
      <c r="K13" s="2">
        <v>825.2</v>
      </c>
      <c r="L13" s="2">
        <v>825.2</v>
      </c>
      <c r="M13" s="2">
        <v>825</v>
      </c>
    </row>
    <row r="14" spans="1:13" ht="12">
      <c r="A14" s="3">
        <v>1959</v>
      </c>
      <c r="B14" s="2">
        <v>824.9</v>
      </c>
      <c r="C14" s="2">
        <v>825.5</v>
      </c>
      <c r="D14" s="2">
        <v>825.4</v>
      </c>
      <c r="E14" s="2">
        <v>824.9</v>
      </c>
      <c r="F14" s="2">
        <v>824.9</v>
      </c>
      <c r="G14" s="2">
        <v>825.3</v>
      </c>
      <c r="H14" s="2">
        <v>825.4</v>
      </c>
      <c r="I14" s="2">
        <v>825.1</v>
      </c>
      <c r="J14" s="2">
        <v>825</v>
      </c>
      <c r="K14" s="2">
        <v>825.65</v>
      </c>
      <c r="L14" s="2">
        <v>825</v>
      </c>
      <c r="M14" s="2">
        <v>825</v>
      </c>
    </row>
    <row r="15" spans="1:13" ht="12">
      <c r="A15" s="3">
        <v>1960</v>
      </c>
      <c r="B15" s="2">
        <v>825</v>
      </c>
      <c r="C15" s="2">
        <v>825.2</v>
      </c>
      <c r="D15" s="2">
        <v>825.1</v>
      </c>
      <c r="E15" s="2">
        <v>824.9</v>
      </c>
      <c r="F15" s="2">
        <v>824.8</v>
      </c>
      <c r="G15" s="2">
        <v>825.2</v>
      </c>
      <c r="H15" s="2">
        <v>825.5</v>
      </c>
      <c r="I15" s="2">
        <v>825.1</v>
      </c>
      <c r="J15" s="2">
        <v>825</v>
      </c>
      <c r="K15" s="2">
        <v>825.5</v>
      </c>
      <c r="L15" s="2">
        <v>825.8</v>
      </c>
      <c r="M15" s="2">
        <v>825.6</v>
      </c>
    </row>
    <row r="16" spans="1:13" ht="12">
      <c r="A16" s="3">
        <v>1961</v>
      </c>
      <c r="B16" s="2">
        <v>825.8</v>
      </c>
      <c r="C16" s="2">
        <v>825.7</v>
      </c>
      <c r="D16" s="2">
        <v>825.1</v>
      </c>
      <c r="E16" s="2">
        <v>825.4</v>
      </c>
      <c r="F16" s="2">
        <v>825</v>
      </c>
      <c r="G16" s="2">
        <v>825.6</v>
      </c>
      <c r="H16" s="2">
        <v>825.4</v>
      </c>
      <c r="I16" s="2">
        <v>825.2</v>
      </c>
      <c r="J16" s="2">
        <v>825.1</v>
      </c>
      <c r="K16" s="2">
        <v>825.3</v>
      </c>
      <c r="L16" s="2">
        <v>825.1</v>
      </c>
      <c r="M16" s="2">
        <v>825.1</v>
      </c>
    </row>
    <row r="17" spans="1:13" ht="12">
      <c r="A17" s="3">
        <v>1962</v>
      </c>
      <c r="B17" s="2">
        <v>825.4</v>
      </c>
      <c r="C17" s="2">
        <v>825.6</v>
      </c>
      <c r="D17" s="2">
        <v>825</v>
      </c>
      <c r="E17" s="2">
        <v>825</v>
      </c>
      <c r="F17" s="2">
        <v>825.1</v>
      </c>
      <c r="G17" s="2">
        <v>825.1</v>
      </c>
      <c r="H17" s="2">
        <v>825</v>
      </c>
      <c r="I17" s="2">
        <v>825.4</v>
      </c>
      <c r="J17" s="2">
        <v>825</v>
      </c>
      <c r="K17" s="2">
        <v>825.3</v>
      </c>
      <c r="L17" s="2">
        <v>824.5</v>
      </c>
      <c r="M17" s="2">
        <v>824.8</v>
      </c>
    </row>
    <row r="18" spans="1:13" ht="12">
      <c r="A18" s="3">
        <v>1963</v>
      </c>
      <c r="B18" s="2">
        <v>824.8</v>
      </c>
      <c r="C18" s="2">
        <v>824.3</v>
      </c>
      <c r="D18" s="2">
        <v>824.7</v>
      </c>
      <c r="E18" s="2">
        <v>824.9</v>
      </c>
      <c r="F18" s="2">
        <v>825.1</v>
      </c>
      <c r="G18" s="2">
        <v>825.1</v>
      </c>
      <c r="H18" s="2">
        <v>825</v>
      </c>
      <c r="I18" s="2">
        <v>825.1</v>
      </c>
      <c r="J18" s="2">
        <v>825.1</v>
      </c>
      <c r="K18" s="2">
        <v>825</v>
      </c>
      <c r="L18" s="2">
        <v>825.9</v>
      </c>
      <c r="M18" s="2">
        <v>825</v>
      </c>
    </row>
    <row r="19" spans="1:13" ht="12">
      <c r="A19" s="3">
        <v>1964</v>
      </c>
      <c r="B19" s="2">
        <v>825.1</v>
      </c>
      <c r="C19" s="2">
        <v>825.2</v>
      </c>
      <c r="D19" s="2">
        <v>825</v>
      </c>
      <c r="E19" s="2">
        <v>825.2</v>
      </c>
      <c r="F19" s="2">
        <v>825</v>
      </c>
      <c r="G19" s="2">
        <v>825.1</v>
      </c>
      <c r="H19" s="2">
        <v>825</v>
      </c>
      <c r="I19" s="2">
        <v>825.1</v>
      </c>
      <c r="J19" s="2">
        <v>825.5</v>
      </c>
      <c r="K19" s="2">
        <v>828.8</v>
      </c>
      <c r="L19" s="2">
        <v>825.3</v>
      </c>
      <c r="M19" s="2">
        <v>825</v>
      </c>
    </row>
    <row r="20" spans="1:13" ht="12">
      <c r="A20" s="3">
        <v>1965</v>
      </c>
      <c r="B20" s="2">
        <v>825.3</v>
      </c>
      <c r="C20" s="2">
        <v>825.2</v>
      </c>
      <c r="D20" s="2">
        <v>825.1</v>
      </c>
      <c r="E20" s="2">
        <v>825.3</v>
      </c>
      <c r="F20" s="2">
        <v>825.3</v>
      </c>
      <c r="G20" s="2">
        <v>825.3</v>
      </c>
      <c r="H20" s="2">
        <v>825.2</v>
      </c>
      <c r="I20" s="2">
        <v>825.1</v>
      </c>
      <c r="J20" s="2">
        <v>825.1</v>
      </c>
      <c r="K20" s="2">
        <v>825.2</v>
      </c>
      <c r="L20" s="2">
        <v>825.2</v>
      </c>
      <c r="M20" s="2">
        <v>825.3</v>
      </c>
    </row>
    <row r="21" spans="1:13" ht="12">
      <c r="A21" s="3">
        <v>1966</v>
      </c>
      <c r="B21" s="2">
        <v>825.2</v>
      </c>
      <c r="C21" s="2">
        <v>825.5</v>
      </c>
      <c r="D21" s="2">
        <v>825.3</v>
      </c>
      <c r="E21" s="2">
        <v>825.5</v>
      </c>
      <c r="F21" s="2">
        <v>825.2</v>
      </c>
      <c r="G21" s="2">
        <v>825.1</v>
      </c>
      <c r="H21" s="2">
        <v>825.65</v>
      </c>
      <c r="I21" s="2">
        <v>825.2</v>
      </c>
      <c r="J21" s="2">
        <v>825.3</v>
      </c>
      <c r="K21" s="2">
        <v>825.4</v>
      </c>
      <c r="L21" s="2">
        <v>825.3</v>
      </c>
      <c r="M21" s="2">
        <v>825.1</v>
      </c>
    </row>
    <row r="22" spans="1:13" ht="12">
      <c r="A22" s="3">
        <v>1967</v>
      </c>
      <c r="B22" s="2">
        <v>825.1</v>
      </c>
      <c r="C22" s="2">
        <v>824.6</v>
      </c>
      <c r="D22" s="2">
        <v>824.8</v>
      </c>
      <c r="E22" s="2">
        <v>824.9</v>
      </c>
      <c r="F22" s="2">
        <v>825.2</v>
      </c>
      <c r="G22" s="2">
        <v>825</v>
      </c>
      <c r="H22" s="2">
        <v>825.1</v>
      </c>
      <c r="I22" s="2">
        <v>825.2</v>
      </c>
      <c r="J22" s="2">
        <v>825.1</v>
      </c>
      <c r="K22" s="2">
        <v>825.1</v>
      </c>
      <c r="L22" s="2">
        <v>825.1</v>
      </c>
      <c r="M22" s="2">
        <v>825.3</v>
      </c>
    </row>
    <row r="23" spans="1:13" ht="12">
      <c r="A23" s="3">
        <v>1968</v>
      </c>
      <c r="B23" s="2">
        <v>825.3</v>
      </c>
      <c r="C23" s="2">
        <v>825.3</v>
      </c>
      <c r="D23" s="2">
        <v>825.6</v>
      </c>
      <c r="E23" s="2">
        <v>825.3</v>
      </c>
      <c r="F23" s="2">
        <v>825.4</v>
      </c>
      <c r="G23" s="2">
        <v>825.3</v>
      </c>
      <c r="H23" s="2">
        <v>825.1</v>
      </c>
      <c r="I23" s="2">
        <v>825</v>
      </c>
      <c r="J23" s="2">
        <v>825.2</v>
      </c>
      <c r="K23" s="2">
        <v>825.1</v>
      </c>
      <c r="L23" s="2">
        <v>825.3</v>
      </c>
      <c r="M23" s="2">
        <v>825.1</v>
      </c>
    </row>
    <row r="24" spans="1:13" ht="12">
      <c r="A24" s="3">
        <v>1969</v>
      </c>
      <c r="B24" s="2">
        <v>825.8</v>
      </c>
      <c r="C24" s="2">
        <v>825.2</v>
      </c>
      <c r="D24" s="2">
        <v>825.2</v>
      </c>
      <c r="E24" s="2">
        <v>825.3</v>
      </c>
      <c r="F24" s="2">
        <v>825.5</v>
      </c>
      <c r="G24" s="2">
        <v>825.2</v>
      </c>
      <c r="H24" s="2">
        <v>825.3</v>
      </c>
      <c r="I24" s="2">
        <v>825.6</v>
      </c>
      <c r="J24" s="2">
        <v>825.4</v>
      </c>
      <c r="K24" s="2">
        <v>825.3</v>
      </c>
      <c r="L24" s="2">
        <v>825</v>
      </c>
      <c r="M24" s="2">
        <v>825.1</v>
      </c>
    </row>
    <row r="25" spans="1:13" ht="12">
      <c r="A25" s="3">
        <v>1970</v>
      </c>
      <c r="B25" s="2">
        <v>825.3</v>
      </c>
      <c r="C25" s="2">
        <v>825.2</v>
      </c>
      <c r="D25" s="2">
        <v>825.2</v>
      </c>
      <c r="E25" s="2">
        <v>825.1</v>
      </c>
      <c r="F25" s="2">
        <v>825.1</v>
      </c>
      <c r="G25" s="2">
        <v>825.1</v>
      </c>
      <c r="H25" s="2">
        <v>825.9</v>
      </c>
      <c r="I25" s="2">
        <v>825.1</v>
      </c>
      <c r="J25" s="2">
        <v>825</v>
      </c>
      <c r="K25" s="2">
        <v>795.2</v>
      </c>
      <c r="L25" s="2">
        <v>794.1</v>
      </c>
      <c r="M25" s="2">
        <v>794.6</v>
      </c>
    </row>
    <row r="26" spans="1:13" ht="12">
      <c r="A26" s="3">
        <v>1971</v>
      </c>
      <c r="B26" s="2">
        <v>794.5</v>
      </c>
      <c r="C26" s="2">
        <v>794.2</v>
      </c>
      <c r="D26" s="2">
        <v>794.2</v>
      </c>
      <c r="E26" s="2">
        <v>811.1</v>
      </c>
      <c r="F26" s="2">
        <v>823.2</v>
      </c>
      <c r="G26" s="2">
        <v>824.9</v>
      </c>
      <c r="H26" s="2">
        <v>825</v>
      </c>
      <c r="I26" s="2">
        <v>825.1</v>
      </c>
      <c r="J26" s="2">
        <v>824.9</v>
      </c>
      <c r="K26" s="2">
        <v>824.8</v>
      </c>
      <c r="L26" s="2">
        <v>825</v>
      </c>
      <c r="M26" s="2">
        <v>825.1</v>
      </c>
    </row>
    <row r="27" spans="1:13" ht="12">
      <c r="A27" s="3">
        <v>1972</v>
      </c>
      <c r="B27" s="2">
        <v>825.18</v>
      </c>
      <c r="C27" s="2">
        <v>825</v>
      </c>
      <c r="D27" s="2">
        <v>825.3</v>
      </c>
      <c r="E27" s="2">
        <v>825</v>
      </c>
      <c r="F27" s="2">
        <v>825.2</v>
      </c>
      <c r="G27" s="2">
        <v>825.1</v>
      </c>
      <c r="H27" s="2">
        <v>825.1</v>
      </c>
      <c r="I27" s="2">
        <v>825.1</v>
      </c>
      <c r="J27" s="2">
        <v>825.1</v>
      </c>
      <c r="K27" s="2">
        <v>825.1</v>
      </c>
      <c r="L27" s="2">
        <v>825</v>
      </c>
      <c r="M27" s="2">
        <v>825.2</v>
      </c>
    </row>
    <row r="28" spans="1:13" ht="12">
      <c r="A28" s="3">
        <v>1973</v>
      </c>
      <c r="B28" s="2">
        <v>825.2</v>
      </c>
      <c r="C28" s="2">
        <v>825.5</v>
      </c>
      <c r="D28" s="2">
        <v>825.6</v>
      </c>
      <c r="E28" s="2">
        <v>825.2</v>
      </c>
      <c r="F28" s="2">
        <v>825.5</v>
      </c>
      <c r="G28" s="2">
        <v>825.1</v>
      </c>
      <c r="H28" s="2">
        <v>825</v>
      </c>
      <c r="I28" s="2">
        <v>825.5</v>
      </c>
      <c r="J28" s="2">
        <v>825.2</v>
      </c>
      <c r="K28" s="2">
        <v>825.3</v>
      </c>
      <c r="L28" s="2">
        <v>825.5</v>
      </c>
      <c r="M28" s="2">
        <v>825.3</v>
      </c>
    </row>
    <row r="29" spans="1:13" ht="12">
      <c r="A29" s="3">
        <v>1974</v>
      </c>
      <c r="B29" s="2">
        <v>825.2</v>
      </c>
      <c r="C29" s="2">
        <v>825.5</v>
      </c>
      <c r="D29" s="2">
        <v>825.5</v>
      </c>
      <c r="E29" s="2">
        <v>825.2</v>
      </c>
      <c r="F29" s="2">
        <v>825.5</v>
      </c>
      <c r="G29" s="2">
        <v>825</v>
      </c>
      <c r="H29" s="2">
        <v>824.8</v>
      </c>
      <c r="I29" s="2">
        <v>825.4</v>
      </c>
      <c r="J29" s="2">
        <v>825.5</v>
      </c>
      <c r="K29" s="2">
        <v>825.2</v>
      </c>
      <c r="L29" s="2">
        <v>825.2</v>
      </c>
      <c r="M29" s="2">
        <v>825.4</v>
      </c>
    </row>
    <row r="30" spans="1:13" ht="12">
      <c r="A30" s="3">
        <v>1975</v>
      </c>
      <c r="B30" s="2">
        <v>825.5</v>
      </c>
      <c r="C30" s="2">
        <v>825.1</v>
      </c>
      <c r="D30" s="2">
        <v>825.3</v>
      </c>
      <c r="E30" s="2">
        <v>825.2</v>
      </c>
      <c r="F30" s="2">
        <v>824.9</v>
      </c>
      <c r="G30" s="2">
        <v>825.4</v>
      </c>
      <c r="H30" s="2">
        <v>825.1</v>
      </c>
      <c r="I30" s="2">
        <v>825.1</v>
      </c>
      <c r="J30" s="2">
        <v>825.3</v>
      </c>
      <c r="K30" s="2">
        <v>825.2</v>
      </c>
      <c r="L30" s="2">
        <v>825.3</v>
      </c>
      <c r="M30" s="2">
        <v>825.5</v>
      </c>
    </row>
    <row r="31" spans="1:13" ht="12">
      <c r="A31" s="3">
        <v>1976</v>
      </c>
      <c r="B31" s="2">
        <v>825.4</v>
      </c>
      <c r="C31" s="2">
        <v>825.4</v>
      </c>
      <c r="D31" s="2">
        <v>825</v>
      </c>
      <c r="E31" s="2">
        <v>824.9</v>
      </c>
      <c r="F31" s="2">
        <v>824.8</v>
      </c>
      <c r="G31" s="2">
        <v>824.9</v>
      </c>
      <c r="H31" s="2">
        <v>824.9</v>
      </c>
      <c r="I31" s="2">
        <v>824.9</v>
      </c>
      <c r="J31" s="2">
        <v>825.1</v>
      </c>
      <c r="K31" s="2">
        <v>825</v>
      </c>
      <c r="L31" s="2">
        <v>825.2</v>
      </c>
      <c r="M31" s="2">
        <v>825</v>
      </c>
    </row>
    <row r="32" spans="1:13" ht="12">
      <c r="A32" s="3">
        <v>1977</v>
      </c>
      <c r="B32" s="2">
        <v>825.2</v>
      </c>
      <c r="C32" s="2">
        <v>825.2</v>
      </c>
      <c r="D32" s="2">
        <v>825.1</v>
      </c>
      <c r="E32" s="2">
        <v>825.1</v>
      </c>
      <c r="F32" s="2">
        <v>824.9</v>
      </c>
      <c r="G32" s="2">
        <v>825</v>
      </c>
      <c r="H32" s="2">
        <v>825.1</v>
      </c>
      <c r="I32" s="2">
        <v>825.1</v>
      </c>
      <c r="J32" s="2">
        <v>825.1</v>
      </c>
      <c r="K32" s="2">
        <v>825.1</v>
      </c>
      <c r="L32" s="2">
        <v>825.3</v>
      </c>
      <c r="M32" s="2">
        <v>825.2</v>
      </c>
    </row>
    <row r="33" spans="1:13" ht="12">
      <c r="A33" s="3">
        <v>1978</v>
      </c>
      <c r="B33" s="2">
        <v>825.3</v>
      </c>
      <c r="C33" s="2">
        <v>825.3</v>
      </c>
      <c r="D33" s="2">
        <v>825.2</v>
      </c>
      <c r="E33" s="2">
        <v>825.24</v>
      </c>
      <c r="F33" s="2">
        <v>825.09</v>
      </c>
      <c r="G33" s="2">
        <v>825.2</v>
      </c>
      <c r="H33" s="2">
        <v>825.2</v>
      </c>
      <c r="I33" s="2">
        <v>825.1</v>
      </c>
      <c r="J33" s="2">
        <v>825.06</v>
      </c>
      <c r="K33" s="2">
        <v>825.18</v>
      </c>
      <c r="L33" s="2">
        <v>825</v>
      </c>
      <c r="M33" s="2">
        <v>825.32</v>
      </c>
    </row>
    <row r="34" spans="1:13" ht="12">
      <c r="A34" s="3">
        <v>1979</v>
      </c>
      <c r="B34" s="2">
        <v>825.2</v>
      </c>
      <c r="C34" s="2">
        <v>825.23</v>
      </c>
      <c r="D34" s="2">
        <v>825.11</v>
      </c>
      <c r="E34" s="2">
        <v>825.1</v>
      </c>
      <c r="F34" s="2">
        <v>825.13</v>
      </c>
      <c r="G34" s="2">
        <v>825.28</v>
      </c>
      <c r="H34" s="2">
        <v>825.2</v>
      </c>
      <c r="I34" s="2">
        <v>825.4</v>
      </c>
      <c r="J34" s="2">
        <v>825.1</v>
      </c>
      <c r="K34" s="2">
        <v>825.25</v>
      </c>
      <c r="L34" s="2">
        <v>825.27</v>
      </c>
      <c r="M34" s="2">
        <v>825.31</v>
      </c>
    </row>
    <row r="35" spans="1:13" ht="12">
      <c r="A35" s="3">
        <v>1980</v>
      </c>
      <c r="B35" s="2">
        <v>825.11</v>
      </c>
      <c r="C35" s="2">
        <v>825.38</v>
      </c>
      <c r="D35" s="2">
        <v>825.18</v>
      </c>
      <c r="E35" s="2">
        <v>825.08</v>
      </c>
      <c r="F35" s="2">
        <v>825.3</v>
      </c>
      <c r="G35" s="2">
        <v>825.13</v>
      </c>
      <c r="H35" s="2">
        <v>825.08</v>
      </c>
      <c r="I35" s="2">
        <v>825.15</v>
      </c>
      <c r="J35" s="2">
        <v>825</v>
      </c>
      <c r="K35" s="2">
        <v>825.22</v>
      </c>
      <c r="L35" s="2">
        <v>825.33</v>
      </c>
      <c r="M35" s="2">
        <v>825.39</v>
      </c>
    </row>
    <row r="36" spans="1:13" ht="12">
      <c r="A36" s="3">
        <v>1981</v>
      </c>
      <c r="B36" s="2">
        <v>825.04</v>
      </c>
      <c r="C36" s="2">
        <v>825.18</v>
      </c>
      <c r="D36" s="2">
        <v>825.31</v>
      </c>
      <c r="E36" s="2">
        <v>825.19</v>
      </c>
      <c r="F36" s="2">
        <v>825.23</v>
      </c>
      <c r="G36" s="2">
        <v>825.3</v>
      </c>
      <c r="H36" s="2">
        <v>825.41</v>
      </c>
      <c r="I36" s="2">
        <v>825.2</v>
      </c>
      <c r="J36" s="2">
        <v>825.24</v>
      </c>
      <c r="K36" s="2">
        <v>825.25</v>
      </c>
      <c r="L36" s="2">
        <v>825.18</v>
      </c>
      <c r="M36" s="2">
        <v>825.1</v>
      </c>
    </row>
    <row r="37" spans="1:13" ht="12">
      <c r="A37" s="3">
        <v>1982</v>
      </c>
      <c r="B37" s="2">
        <v>825.47</v>
      </c>
      <c r="C37" s="2">
        <v>825.4</v>
      </c>
      <c r="D37" s="2">
        <v>825.25</v>
      </c>
      <c r="E37" s="2">
        <v>825.08</v>
      </c>
      <c r="F37" s="2">
        <v>825.07</v>
      </c>
      <c r="G37" s="2">
        <v>825.25</v>
      </c>
      <c r="H37" s="2">
        <v>825.28</v>
      </c>
      <c r="I37" s="2">
        <v>825.11</v>
      </c>
      <c r="J37" s="2">
        <v>825.17</v>
      </c>
      <c r="K37" s="2">
        <v>825</v>
      </c>
      <c r="L37" s="2">
        <v>825.17</v>
      </c>
      <c r="M37" s="2">
        <v>825.2</v>
      </c>
    </row>
    <row r="38" spans="1:13" ht="12">
      <c r="A38" s="3">
        <v>1983</v>
      </c>
      <c r="B38" s="2">
        <v>825.32</v>
      </c>
      <c r="C38" s="2">
        <v>825.9</v>
      </c>
      <c r="D38" s="2">
        <v>825.29</v>
      </c>
      <c r="E38" s="2">
        <v>825.2</v>
      </c>
      <c r="F38" s="2">
        <v>825.19</v>
      </c>
      <c r="G38" s="2">
        <v>825.22</v>
      </c>
      <c r="H38" s="2">
        <v>825.25</v>
      </c>
      <c r="I38" s="2">
        <v>825.27</v>
      </c>
      <c r="J38" s="2">
        <v>825.15</v>
      </c>
      <c r="K38" s="2">
        <v>824.71</v>
      </c>
      <c r="L38" s="2">
        <v>825.3</v>
      </c>
      <c r="M38" s="2">
        <v>825.2</v>
      </c>
    </row>
    <row r="39" spans="1:13" ht="12">
      <c r="A39" s="3">
        <v>1984</v>
      </c>
      <c r="B39" s="2">
        <v>825.32</v>
      </c>
      <c r="C39" s="2">
        <v>825.4</v>
      </c>
      <c r="D39" s="2">
        <v>825.22</v>
      </c>
      <c r="E39" s="2">
        <v>825.21</v>
      </c>
      <c r="F39" s="2">
        <v>825.2</v>
      </c>
      <c r="G39" s="2">
        <v>825.79</v>
      </c>
      <c r="H39" s="2">
        <v>825.2</v>
      </c>
      <c r="I39" s="2">
        <v>825.22</v>
      </c>
      <c r="J39" s="2">
        <v>825.27</v>
      </c>
      <c r="K39" s="2">
        <v>825.19</v>
      </c>
      <c r="L39" s="2">
        <v>825.21</v>
      </c>
      <c r="M39" s="2">
        <v>825.32</v>
      </c>
    </row>
    <row r="40" spans="1:13" ht="12">
      <c r="A40" s="3">
        <v>1985</v>
      </c>
      <c r="B40" s="2">
        <v>825.32</v>
      </c>
      <c r="C40" s="2">
        <v>825.4</v>
      </c>
      <c r="D40" s="2">
        <v>825.31</v>
      </c>
      <c r="E40" s="2">
        <v>825.2</v>
      </c>
      <c r="F40" s="2">
        <v>825.24</v>
      </c>
      <c r="G40" s="2">
        <v>825</v>
      </c>
      <c r="H40" s="2">
        <v>825.11</v>
      </c>
      <c r="I40" s="2">
        <v>825.11</v>
      </c>
      <c r="J40" s="2">
        <v>825.2</v>
      </c>
      <c r="K40" s="2">
        <v>825.12</v>
      </c>
      <c r="L40" s="2">
        <v>825.03</v>
      </c>
      <c r="M40" s="2">
        <v>825.21</v>
      </c>
    </row>
    <row r="41" spans="1:13" ht="12">
      <c r="A41" s="3">
        <v>1986</v>
      </c>
      <c r="B41" s="2">
        <v>824.98</v>
      </c>
      <c r="C41" s="2">
        <v>825.22</v>
      </c>
      <c r="D41" s="2">
        <v>825.02</v>
      </c>
      <c r="E41" s="2">
        <v>824.98</v>
      </c>
      <c r="F41" s="2">
        <v>824.94</v>
      </c>
      <c r="G41" s="2">
        <v>825</v>
      </c>
      <c r="H41" s="2">
        <v>824.87</v>
      </c>
      <c r="I41" s="2">
        <v>824.94</v>
      </c>
      <c r="J41" s="2">
        <v>824.91</v>
      </c>
      <c r="K41" s="2">
        <v>824.84</v>
      </c>
      <c r="L41" s="2">
        <v>825.09</v>
      </c>
      <c r="M41" s="2">
        <v>825.71</v>
      </c>
    </row>
    <row r="42" spans="1:13" ht="12">
      <c r="A42" s="3">
        <v>1987</v>
      </c>
      <c r="B42" s="2">
        <v>825.07</v>
      </c>
      <c r="C42" s="2">
        <v>825.11</v>
      </c>
      <c r="D42" s="2">
        <v>825.01</v>
      </c>
      <c r="E42" s="2">
        <v>825.09</v>
      </c>
      <c r="F42" s="2">
        <v>825.06</v>
      </c>
      <c r="G42" s="2">
        <v>824.93</v>
      </c>
      <c r="H42" s="2">
        <v>825.11</v>
      </c>
      <c r="I42" s="2">
        <v>825.18</v>
      </c>
      <c r="J42" s="2">
        <v>825.07</v>
      </c>
      <c r="K42" s="2">
        <v>825.21</v>
      </c>
      <c r="L42" s="2">
        <v>825.05</v>
      </c>
      <c r="M42" s="2">
        <v>825.26</v>
      </c>
    </row>
    <row r="43" spans="1:13" ht="12">
      <c r="A43" s="3">
        <v>1988</v>
      </c>
      <c r="B43" s="2">
        <v>825.32</v>
      </c>
      <c r="C43" s="2">
        <v>825.27</v>
      </c>
      <c r="D43" s="2">
        <v>825.14</v>
      </c>
      <c r="E43" s="2">
        <v>825</v>
      </c>
      <c r="F43" s="2">
        <v>825.14</v>
      </c>
      <c r="G43" s="2">
        <v>825.03</v>
      </c>
      <c r="H43" s="2">
        <v>825.15</v>
      </c>
      <c r="I43" s="2">
        <v>825.17</v>
      </c>
      <c r="J43" s="2">
        <v>825.03</v>
      </c>
      <c r="K43" s="2">
        <v>825.05</v>
      </c>
      <c r="L43" s="2">
        <v>824.98</v>
      </c>
      <c r="M43" s="2">
        <v>825.21</v>
      </c>
    </row>
    <row r="44" spans="1:13" ht="12">
      <c r="A44" s="3">
        <v>1989</v>
      </c>
      <c r="B44" s="2">
        <v>825.2</v>
      </c>
      <c r="C44" s="2">
        <v>825.16</v>
      </c>
      <c r="D44" s="2">
        <v>825.2</v>
      </c>
      <c r="E44" s="2">
        <v>825.14</v>
      </c>
      <c r="F44" s="2">
        <v>825.17</v>
      </c>
      <c r="G44" s="2">
        <v>825.08</v>
      </c>
      <c r="H44" s="2">
        <v>825.04</v>
      </c>
      <c r="I44" s="2">
        <v>825.05</v>
      </c>
      <c r="J44" s="2">
        <v>825.15</v>
      </c>
      <c r="K44" s="2">
        <v>825.08</v>
      </c>
      <c r="L44" s="2">
        <v>825.15</v>
      </c>
      <c r="M44" s="2">
        <v>825.34</v>
      </c>
    </row>
    <row r="45" spans="1:13" ht="12">
      <c r="A45" s="3">
        <v>1990</v>
      </c>
      <c r="B45" s="2">
        <v>825.45</v>
      </c>
      <c r="C45" s="2">
        <v>825.27</v>
      </c>
      <c r="D45" s="2">
        <v>825.25</v>
      </c>
      <c r="E45" s="2">
        <v>825.21</v>
      </c>
      <c r="F45" s="2">
        <v>825.15</v>
      </c>
      <c r="G45" s="2">
        <v>825.17</v>
      </c>
      <c r="H45" s="2">
        <v>825.08</v>
      </c>
      <c r="I45" s="2">
        <v>825.25</v>
      </c>
      <c r="J45" s="2">
        <v>825.25</v>
      </c>
      <c r="K45" s="2">
        <v>825.25</v>
      </c>
      <c r="L45" s="2">
        <v>825.3</v>
      </c>
      <c r="M45" s="2">
        <v>825.34</v>
      </c>
    </row>
    <row r="46" spans="1:13" ht="12">
      <c r="A46" s="3">
        <v>1991</v>
      </c>
      <c r="B46" s="2">
        <v>825.2</v>
      </c>
      <c r="C46" s="2">
        <v>825.22</v>
      </c>
      <c r="D46" s="2">
        <v>825.25</v>
      </c>
      <c r="E46" s="2">
        <v>825.17</v>
      </c>
      <c r="F46" s="2">
        <v>825.12</v>
      </c>
      <c r="G46" s="2">
        <v>825.18</v>
      </c>
      <c r="H46" s="2">
        <v>825.13</v>
      </c>
      <c r="I46" s="2">
        <v>825.09</v>
      </c>
      <c r="J46" s="2">
        <v>825.1</v>
      </c>
      <c r="K46" s="2">
        <v>825.21</v>
      </c>
      <c r="L46" s="2">
        <v>825.17</v>
      </c>
      <c r="M46" s="2">
        <v>825.38</v>
      </c>
    </row>
    <row r="47" spans="1:13" ht="12">
      <c r="A47" s="3">
        <v>1992</v>
      </c>
      <c r="B47" s="2">
        <v>825.65</v>
      </c>
      <c r="C47" s="2">
        <v>825.85</v>
      </c>
      <c r="D47" s="2">
        <v>825.03</v>
      </c>
      <c r="E47" s="2">
        <v>825.01</v>
      </c>
      <c r="F47" s="2">
        <v>825.12</v>
      </c>
      <c r="G47" s="2">
        <v>825.08</v>
      </c>
      <c r="H47" s="2">
        <v>825.15</v>
      </c>
      <c r="I47" s="2">
        <v>825.22</v>
      </c>
      <c r="J47" s="2">
        <v>825.13</v>
      </c>
      <c r="K47" s="2">
        <v>825.01</v>
      </c>
      <c r="L47" s="2">
        <v>825.1</v>
      </c>
      <c r="M47" s="2">
        <v>825.38</v>
      </c>
    </row>
    <row r="48" spans="1:13" ht="12">
      <c r="A48" s="3">
        <v>1993</v>
      </c>
      <c r="B48" s="2">
        <v>825.43</v>
      </c>
      <c r="C48" s="2">
        <v>825.34</v>
      </c>
      <c r="D48" s="2">
        <v>825.21</v>
      </c>
      <c r="E48" s="2">
        <v>825.25</v>
      </c>
      <c r="F48" s="2">
        <v>825.13</v>
      </c>
      <c r="G48" s="2">
        <v>825.19</v>
      </c>
      <c r="H48" s="2">
        <v>825.16</v>
      </c>
      <c r="I48" s="2">
        <v>825.18</v>
      </c>
      <c r="J48" s="2">
        <v>825.32</v>
      </c>
      <c r="K48" s="2">
        <v>825.13</v>
      </c>
      <c r="L48" s="2">
        <v>825.19</v>
      </c>
      <c r="M48" s="2">
        <v>825.23</v>
      </c>
    </row>
    <row r="49" spans="1:13" ht="12">
      <c r="A49" s="3">
        <v>1994</v>
      </c>
      <c r="B49" s="2">
        <v>825.21</v>
      </c>
      <c r="C49" s="2">
        <v>825.16</v>
      </c>
      <c r="D49" s="2">
        <v>825.23</v>
      </c>
      <c r="E49" s="2">
        <v>825.23</v>
      </c>
      <c r="F49" s="2">
        <v>825.17</v>
      </c>
      <c r="G49" s="2">
        <v>825.23</v>
      </c>
      <c r="H49" s="2">
        <v>825.12</v>
      </c>
      <c r="I49" s="2">
        <v>825.17</v>
      </c>
      <c r="J49" s="2">
        <v>825.2</v>
      </c>
      <c r="K49" s="2">
        <v>825.18</v>
      </c>
      <c r="L49" s="2">
        <v>825.24</v>
      </c>
      <c r="M49" s="2">
        <v>825.18</v>
      </c>
    </row>
    <row r="50" spans="1:13" ht="12">
      <c r="A50" s="3">
        <v>1995</v>
      </c>
      <c r="B50" s="2">
        <v>825.22</v>
      </c>
      <c r="C50" s="2">
        <v>825.24</v>
      </c>
      <c r="D50" s="2">
        <v>825.2</v>
      </c>
      <c r="E50" s="2">
        <v>825.13</v>
      </c>
      <c r="F50" s="2">
        <v>825.61</v>
      </c>
      <c r="G50" s="2">
        <v>825.16</v>
      </c>
      <c r="H50" s="2">
        <v>825.05</v>
      </c>
      <c r="I50" s="2">
        <v>824.94</v>
      </c>
      <c r="J50" s="2">
        <v>825.15</v>
      </c>
      <c r="K50" s="2">
        <v>825.12</v>
      </c>
      <c r="L50" s="2">
        <v>824.78</v>
      </c>
      <c r="M50" s="2">
        <v>825.32</v>
      </c>
    </row>
    <row r="51" spans="1:13" ht="12">
      <c r="A51" s="3">
        <v>1996</v>
      </c>
      <c r="B51" s="2">
        <v>825.2</v>
      </c>
      <c r="C51" s="2">
        <v>825.2</v>
      </c>
      <c r="D51" s="2">
        <v>825.14</v>
      </c>
      <c r="E51" s="2">
        <v>825.15</v>
      </c>
      <c r="F51" s="2">
        <v>824.91</v>
      </c>
      <c r="G51" s="2">
        <v>824.91</v>
      </c>
      <c r="H51" s="2">
        <v>825.18</v>
      </c>
      <c r="I51" s="2">
        <v>825.13</v>
      </c>
      <c r="J51" s="2">
        <v>825.18</v>
      </c>
      <c r="K51" s="2">
        <v>825.15</v>
      </c>
      <c r="L51" s="2">
        <v>825.23</v>
      </c>
      <c r="M51" s="2">
        <v>825.07</v>
      </c>
    </row>
    <row r="52" spans="1:13" ht="12">
      <c r="A52" s="3">
        <v>1997</v>
      </c>
      <c r="B52" s="2">
        <v>824.98</v>
      </c>
      <c r="C52" s="2">
        <v>825</v>
      </c>
      <c r="D52" s="2">
        <v>825.02</v>
      </c>
      <c r="E52" s="2">
        <v>824.93</v>
      </c>
      <c r="F52" s="2">
        <v>824.96</v>
      </c>
      <c r="G52" s="2">
        <v>825.7</v>
      </c>
      <c r="H52" s="2">
        <v>824.98</v>
      </c>
      <c r="I52" s="2">
        <v>824.97</v>
      </c>
      <c r="J52" s="2">
        <v>824.91</v>
      </c>
      <c r="K52" s="2">
        <v>825.03</v>
      </c>
      <c r="L52" s="2">
        <v>825.04</v>
      </c>
      <c r="M52" s="2">
        <v>825.03</v>
      </c>
    </row>
    <row r="53" spans="1:13" ht="12">
      <c r="A53" s="3">
        <v>1998</v>
      </c>
      <c r="B53" s="2">
        <v>824.99</v>
      </c>
      <c r="C53" s="2">
        <v>824.13</v>
      </c>
      <c r="D53" s="2">
        <v>824.95</v>
      </c>
      <c r="E53" s="2">
        <v>824.93</v>
      </c>
      <c r="F53" s="2">
        <v>825.01</v>
      </c>
      <c r="G53" s="2">
        <v>825</v>
      </c>
      <c r="H53" s="2">
        <v>825.03</v>
      </c>
      <c r="I53" s="2">
        <v>825.19</v>
      </c>
      <c r="J53" s="2">
        <v>825.08</v>
      </c>
      <c r="K53" s="2">
        <v>825.03</v>
      </c>
      <c r="L53" s="2">
        <v>825.01</v>
      </c>
      <c r="M53" s="2">
        <v>825.05</v>
      </c>
    </row>
    <row r="54" spans="1:13" ht="12">
      <c r="A54" s="3">
        <v>1999</v>
      </c>
      <c r="B54" s="2">
        <v>824.91</v>
      </c>
      <c r="C54" s="2">
        <v>824.89</v>
      </c>
      <c r="D54" s="2">
        <v>824.9</v>
      </c>
      <c r="E54" s="2">
        <v>824.99</v>
      </c>
      <c r="F54" s="2">
        <v>825.12</v>
      </c>
      <c r="G54" s="2">
        <v>825.11</v>
      </c>
      <c r="H54" s="2">
        <v>825.09</v>
      </c>
      <c r="I54" s="2">
        <v>824.91</v>
      </c>
      <c r="J54" s="2">
        <v>824.83</v>
      </c>
      <c r="K54" s="2">
        <v>824.92</v>
      </c>
      <c r="L54" s="2">
        <v>825.02</v>
      </c>
      <c r="M54" s="2">
        <v>825.04</v>
      </c>
    </row>
    <row r="55" spans="1:13" ht="12">
      <c r="A55" s="3">
        <v>2000</v>
      </c>
      <c r="B55" s="2">
        <v>825.08</v>
      </c>
      <c r="C55" s="2">
        <v>825.08</v>
      </c>
      <c r="D55" s="2">
        <v>825.05</v>
      </c>
      <c r="E55" s="2">
        <v>825.02</v>
      </c>
      <c r="F55" s="2">
        <v>825.05</v>
      </c>
      <c r="G55" s="2">
        <v>824.99</v>
      </c>
      <c r="H55" s="2">
        <v>825.03</v>
      </c>
      <c r="I55" s="2">
        <v>824.97</v>
      </c>
      <c r="J55" s="2">
        <v>825</v>
      </c>
      <c r="K55" s="2">
        <v>825</v>
      </c>
      <c r="L55" s="2">
        <v>825.02</v>
      </c>
      <c r="M55" s="2">
        <v>825</v>
      </c>
    </row>
    <row r="56" spans="1:13" ht="12">
      <c r="A56" s="3">
        <v>2001</v>
      </c>
      <c r="B56" s="2">
        <v>825.06</v>
      </c>
      <c r="C56" s="2">
        <v>825.02</v>
      </c>
      <c r="D56" s="2">
        <v>824.94</v>
      </c>
      <c r="E56" s="2">
        <v>824.96</v>
      </c>
      <c r="F56" s="2">
        <v>825</v>
      </c>
      <c r="G56" s="2">
        <v>824.97</v>
      </c>
      <c r="H56" s="2">
        <v>824.95</v>
      </c>
      <c r="I56" s="2">
        <v>824.94</v>
      </c>
      <c r="J56" s="2">
        <v>824.97</v>
      </c>
      <c r="K56" s="13">
        <v>825.48</v>
      </c>
      <c r="L56" s="2">
        <v>824.96</v>
      </c>
      <c r="M56" s="2">
        <v>825</v>
      </c>
    </row>
    <row r="57" spans="1:13" ht="12">
      <c r="A57" s="3">
        <v>2002</v>
      </c>
      <c r="B57" s="2">
        <v>824.49</v>
      </c>
      <c r="C57" s="2">
        <v>825</v>
      </c>
      <c r="D57">
        <v>824.99</v>
      </c>
      <c r="E57" s="2">
        <v>824.96</v>
      </c>
      <c r="F57" s="2">
        <v>824.95</v>
      </c>
      <c r="G57" s="2">
        <v>825.03</v>
      </c>
      <c r="H57" s="2">
        <v>825.07</v>
      </c>
      <c r="I57" s="2">
        <v>825.08</v>
      </c>
      <c r="J57" s="2">
        <v>825</v>
      </c>
      <c r="K57" s="2">
        <v>825.01</v>
      </c>
      <c r="L57" s="2">
        <v>825.08</v>
      </c>
      <c r="M57" s="2">
        <v>825.08</v>
      </c>
    </row>
    <row r="58" spans="1:13" ht="12">
      <c r="A58" s="3">
        <v>2003</v>
      </c>
      <c r="B58" s="2">
        <v>825.04</v>
      </c>
      <c r="C58" s="2">
        <v>825.12</v>
      </c>
      <c r="D58" s="2">
        <v>825.05</v>
      </c>
      <c r="E58" s="2">
        <v>825.01</v>
      </c>
      <c r="F58" s="2">
        <v>825.07</v>
      </c>
      <c r="G58" s="2">
        <v>825.08</v>
      </c>
      <c r="H58" s="2">
        <v>824.98</v>
      </c>
      <c r="I58" s="2">
        <v>824.93</v>
      </c>
      <c r="J58" s="2">
        <v>825.02</v>
      </c>
      <c r="K58" s="2">
        <v>825.06</v>
      </c>
      <c r="L58" s="2">
        <v>825.04</v>
      </c>
      <c r="M58" s="2">
        <v>824.98</v>
      </c>
    </row>
    <row r="59" spans="1:13" ht="12">
      <c r="A59" s="3">
        <v>2004</v>
      </c>
      <c r="B59" s="2">
        <v>824.95</v>
      </c>
      <c r="C59" s="2">
        <v>824.93</v>
      </c>
      <c r="D59" s="2">
        <v>824.98</v>
      </c>
      <c r="E59" s="2">
        <v>824.96</v>
      </c>
      <c r="F59" s="2">
        <v>824.98</v>
      </c>
      <c r="G59" s="2">
        <v>825.32</v>
      </c>
      <c r="H59" s="2">
        <v>824.98</v>
      </c>
      <c r="I59" s="2">
        <v>824.85</v>
      </c>
      <c r="J59" s="2">
        <v>824.96</v>
      </c>
      <c r="K59" s="2">
        <v>825.05</v>
      </c>
      <c r="L59" s="2">
        <v>825.28</v>
      </c>
      <c r="M59" s="2">
        <v>825.05</v>
      </c>
    </row>
    <row r="60" spans="1:13" ht="12">
      <c r="A60" s="3">
        <v>2005</v>
      </c>
      <c r="B60" s="2">
        <v>825.01</v>
      </c>
      <c r="C60" s="2">
        <v>824.56</v>
      </c>
      <c r="D60" s="2">
        <v>824.96</v>
      </c>
      <c r="E60" s="2">
        <v>825.06</v>
      </c>
      <c r="F60" s="2">
        <v>825.01</v>
      </c>
      <c r="G60" s="2">
        <v>825.02</v>
      </c>
      <c r="H60" s="2">
        <v>825</v>
      </c>
      <c r="I60" s="2">
        <v>825.02</v>
      </c>
      <c r="J60" s="2">
        <v>824.98</v>
      </c>
      <c r="K60" s="2">
        <v>825.05</v>
      </c>
      <c r="L60" s="2">
        <v>825.04</v>
      </c>
      <c r="M60" s="2">
        <v>825.06</v>
      </c>
    </row>
    <row r="61" spans="1:13" ht="12">
      <c r="A61" s="3">
        <v>2006</v>
      </c>
      <c r="B61" s="2">
        <v>825.09</v>
      </c>
      <c r="C61" s="2">
        <v>825.06</v>
      </c>
      <c r="D61" s="2">
        <v>825.03</v>
      </c>
      <c r="E61" s="2">
        <v>825.1</v>
      </c>
      <c r="F61" s="2">
        <v>824.48</v>
      </c>
      <c r="G61" s="2">
        <v>824.9</v>
      </c>
      <c r="H61" s="2">
        <v>824.91</v>
      </c>
      <c r="I61" s="2">
        <v>825</v>
      </c>
      <c r="J61" s="2">
        <v>824.96</v>
      </c>
      <c r="K61" s="2">
        <v>825.04</v>
      </c>
      <c r="L61" s="2">
        <v>825.07</v>
      </c>
      <c r="M61" s="2">
        <v>825.02</v>
      </c>
    </row>
    <row r="62" spans="1:13" ht="12">
      <c r="A62" s="3">
        <v>2007</v>
      </c>
      <c r="B62" s="2">
        <v>825.01</v>
      </c>
      <c r="C62" s="2">
        <v>825.03</v>
      </c>
      <c r="D62" s="2">
        <v>825.43</v>
      </c>
      <c r="E62" s="2">
        <v>824.93</v>
      </c>
      <c r="F62" s="2">
        <v>824.99</v>
      </c>
      <c r="G62" s="2">
        <v>825.88</v>
      </c>
      <c r="H62" s="2">
        <v>824.85</v>
      </c>
      <c r="I62" s="2">
        <v>825.03</v>
      </c>
      <c r="J62" s="2">
        <v>825.02</v>
      </c>
      <c r="K62" s="2">
        <v>825.02</v>
      </c>
      <c r="L62" s="2">
        <v>825</v>
      </c>
      <c r="M62" s="2">
        <v>825.04</v>
      </c>
    </row>
    <row r="63" spans="1:13" ht="12">
      <c r="A63" s="3">
        <v>2008</v>
      </c>
      <c r="B63" s="2">
        <v>824.9</v>
      </c>
      <c r="C63" s="2">
        <v>824.55</v>
      </c>
      <c r="D63" s="2">
        <v>825.12</v>
      </c>
      <c r="E63" s="2">
        <v>825.04</v>
      </c>
      <c r="F63" s="2">
        <v>824.88</v>
      </c>
      <c r="G63" s="2">
        <v>824.76</v>
      </c>
      <c r="H63" s="2">
        <v>824.9</v>
      </c>
      <c r="I63" s="2">
        <v>824.91</v>
      </c>
      <c r="J63" s="2">
        <v>824.88</v>
      </c>
      <c r="K63" s="2">
        <v>824.98</v>
      </c>
      <c r="L63">
        <v>825.02</v>
      </c>
      <c r="M63">
        <v>824.98</v>
      </c>
    </row>
    <row r="64" spans="1:13" ht="12">
      <c r="A64" s="3">
        <v>2009</v>
      </c>
      <c r="B64">
        <v>824.98</v>
      </c>
      <c r="C64" s="2">
        <v>825.2</v>
      </c>
      <c r="D64" s="2">
        <v>824.98</v>
      </c>
      <c r="E64">
        <v>824.96</v>
      </c>
      <c r="F64">
        <v>824.92</v>
      </c>
      <c r="G64">
        <v>824.99</v>
      </c>
      <c r="H64" s="2">
        <v>824.95</v>
      </c>
      <c r="I64" s="2">
        <v>824.95</v>
      </c>
      <c r="J64" s="2">
        <v>824.9</v>
      </c>
      <c r="K64" s="2">
        <v>825.19</v>
      </c>
      <c r="L64" s="2">
        <v>824.94</v>
      </c>
      <c r="M64" s="2">
        <v>825</v>
      </c>
    </row>
    <row r="65" spans="1:13" ht="12">
      <c r="A65" s="3">
        <v>2010</v>
      </c>
      <c r="B65" s="2">
        <v>824.98</v>
      </c>
      <c r="C65">
        <v>824.95</v>
      </c>
      <c r="D65">
        <v>824.94</v>
      </c>
      <c r="E65">
        <v>824.96</v>
      </c>
      <c r="F65">
        <v>824.92</v>
      </c>
      <c r="G65" s="2">
        <v>824.82</v>
      </c>
      <c r="H65" s="7">
        <v>824.95</v>
      </c>
      <c r="I65">
        <v>824.84</v>
      </c>
      <c r="J65" s="2">
        <v>824.85</v>
      </c>
      <c r="K65" s="8">
        <v>824.83</v>
      </c>
      <c r="L65">
        <v>824.91</v>
      </c>
      <c r="M65" s="9">
        <v>824.94</v>
      </c>
    </row>
    <row r="66" spans="1:13" ht="12">
      <c r="A66" s="3">
        <v>2011</v>
      </c>
      <c r="B66" s="10">
        <v>824.98</v>
      </c>
      <c r="C66" s="2">
        <v>825.12</v>
      </c>
      <c r="D66" s="10">
        <v>824.99</v>
      </c>
      <c r="E66">
        <v>824.91</v>
      </c>
      <c r="F66" s="2">
        <v>824.98</v>
      </c>
      <c r="G66">
        <v>825.01</v>
      </c>
      <c r="H66">
        <v>824.98</v>
      </c>
      <c r="I66">
        <v>824.96</v>
      </c>
      <c r="J66">
        <v>825.01</v>
      </c>
      <c r="K66">
        <v>824.95</v>
      </c>
      <c r="L66">
        <v>824.96</v>
      </c>
      <c r="M66">
        <v>824.87</v>
      </c>
    </row>
    <row r="67" spans="1:13" ht="12">
      <c r="A67" s="3">
        <v>2012</v>
      </c>
      <c r="B67" s="2">
        <v>824.89</v>
      </c>
      <c r="C67" s="2">
        <v>825.01</v>
      </c>
      <c r="D67" s="2">
        <v>825</v>
      </c>
      <c r="E67">
        <v>824.81</v>
      </c>
      <c r="F67">
        <v>824.87</v>
      </c>
      <c r="G67">
        <v>824.82</v>
      </c>
      <c r="H67">
        <v>824.93</v>
      </c>
      <c r="I67">
        <v>824.84</v>
      </c>
      <c r="J67">
        <v>824.98</v>
      </c>
      <c r="K67" s="2">
        <v>824.87</v>
      </c>
      <c r="L67">
        <v>824.85</v>
      </c>
      <c r="M67" s="12">
        <v>824.92</v>
      </c>
    </row>
    <row r="68" spans="1:13" ht="12">
      <c r="A68" s="3">
        <v>2013</v>
      </c>
      <c r="B68" s="2">
        <v>824.89</v>
      </c>
      <c r="C68">
        <v>824.85</v>
      </c>
      <c r="D68">
        <v>824.84</v>
      </c>
      <c r="E68">
        <v>824.85</v>
      </c>
      <c r="F68">
        <v>824.85</v>
      </c>
      <c r="G68">
        <v>824.85</v>
      </c>
      <c r="H68">
        <v>824.86</v>
      </c>
      <c r="I68">
        <v>824.84</v>
      </c>
      <c r="J68" s="2">
        <v>825</v>
      </c>
      <c r="K68">
        <v>825.05</v>
      </c>
      <c r="L68">
        <v>824.97</v>
      </c>
      <c r="M68">
        <v>824.97</v>
      </c>
    </row>
    <row r="69" spans="1:13" ht="12">
      <c r="A69" s="3">
        <v>2014</v>
      </c>
      <c r="B69" s="2">
        <v>825.01</v>
      </c>
      <c r="C69" s="2">
        <v>824.9</v>
      </c>
      <c r="D69">
        <v>824.86</v>
      </c>
      <c r="E69">
        <v>824.76</v>
      </c>
      <c r="F69">
        <v>824.84</v>
      </c>
      <c r="G69">
        <v>824.91</v>
      </c>
      <c r="H69">
        <v>824.85</v>
      </c>
      <c r="I69">
        <v>824.81</v>
      </c>
      <c r="J69" s="2">
        <v>824.89</v>
      </c>
      <c r="K69">
        <v>824.74</v>
      </c>
      <c r="L69">
        <v>824.82</v>
      </c>
      <c r="M69">
        <v>824.85</v>
      </c>
    </row>
    <row r="70" spans="1:13" ht="12">
      <c r="A70" s="3">
        <v>2015</v>
      </c>
      <c r="B70" s="2">
        <v>824.85</v>
      </c>
      <c r="C70" s="2">
        <v>824.8</v>
      </c>
      <c r="D70">
        <v>824.83</v>
      </c>
      <c r="E70">
        <v>824.76</v>
      </c>
      <c r="F70">
        <v>824.74</v>
      </c>
      <c r="G70" s="2">
        <v>824.9</v>
      </c>
      <c r="H70">
        <v>824.77</v>
      </c>
      <c r="I70" s="2">
        <v>824.8</v>
      </c>
      <c r="J70">
        <v>824.75</v>
      </c>
      <c r="K70">
        <v>824.84</v>
      </c>
      <c r="L70">
        <v>824.85</v>
      </c>
      <c r="M70">
        <v>824.78</v>
      </c>
    </row>
    <row r="71" spans="1:13" ht="12">
      <c r="A71" s="3">
        <v>2016</v>
      </c>
      <c r="B71" s="2">
        <v>824.81</v>
      </c>
      <c r="C71" s="2">
        <v>824.9</v>
      </c>
      <c r="D71">
        <v>824.87</v>
      </c>
      <c r="E71">
        <v>824.84</v>
      </c>
      <c r="F71">
        <v>824.86</v>
      </c>
      <c r="G71" s="2">
        <v>824.83</v>
      </c>
      <c r="H71">
        <v>824.82</v>
      </c>
      <c r="I71">
        <v>824.77</v>
      </c>
      <c r="J71">
        <v>824.75</v>
      </c>
      <c r="K71">
        <v>824.76</v>
      </c>
      <c r="L71">
        <v>824.79</v>
      </c>
      <c r="M71">
        <v>824.79</v>
      </c>
    </row>
    <row r="72" spans="1:13" ht="12">
      <c r="A72" s="3">
        <v>2017</v>
      </c>
      <c r="B72" s="15">
        <v>824.68</v>
      </c>
      <c r="C72" s="15">
        <v>824.75</v>
      </c>
      <c r="D72">
        <v>824.72</v>
      </c>
      <c r="E72">
        <v>824.79</v>
      </c>
      <c r="F72" s="15">
        <v>824.89</v>
      </c>
      <c r="G72" s="2">
        <v>824.85</v>
      </c>
      <c r="H72" s="15">
        <v>824.83</v>
      </c>
      <c r="I72" s="15">
        <v>824.89</v>
      </c>
      <c r="J72" s="16">
        <v>824.79</v>
      </c>
      <c r="K72" s="15">
        <v>824.85</v>
      </c>
      <c r="L72" s="2">
        <v>824.82</v>
      </c>
      <c r="M72" s="15">
        <v>824.84</v>
      </c>
    </row>
    <row r="73" spans="1:13" ht="12">
      <c r="A73" s="3">
        <v>2018</v>
      </c>
      <c r="B73" s="13">
        <v>824.83</v>
      </c>
      <c r="C73" s="13">
        <v>824.78</v>
      </c>
      <c r="D73">
        <v>824.77</v>
      </c>
      <c r="E73">
        <v>824.84</v>
      </c>
      <c r="F73" s="15">
        <v>824.84</v>
      </c>
      <c r="G73" s="15">
        <v>824.83</v>
      </c>
      <c r="H73" s="15">
        <v>825</v>
      </c>
      <c r="I73" s="15">
        <v>824.87</v>
      </c>
      <c r="J73" s="17">
        <v>824.94</v>
      </c>
      <c r="K73" s="15">
        <v>828.35</v>
      </c>
      <c r="L73" s="13">
        <v>824.7</v>
      </c>
      <c r="M73" s="13">
        <v>824.7</v>
      </c>
    </row>
    <row r="74" spans="1:13" ht="12">
      <c r="A74" s="3">
        <v>2019</v>
      </c>
      <c r="B74" s="13">
        <v>822.64</v>
      </c>
      <c r="C74" s="13">
        <v>824.68</v>
      </c>
      <c r="D74">
        <v>824.77</v>
      </c>
      <c r="E74">
        <v>824.84</v>
      </c>
      <c r="F74" s="15">
        <v>824.84</v>
      </c>
      <c r="G74" s="15">
        <v>824.87</v>
      </c>
      <c r="H74" s="15">
        <v>824.85</v>
      </c>
      <c r="I74" s="13">
        <v>824.77</v>
      </c>
      <c r="J74" s="17">
        <v>824.79</v>
      </c>
      <c r="K74" s="15">
        <v>824.81</v>
      </c>
      <c r="L74" s="13">
        <v>824.82</v>
      </c>
      <c r="M74" s="13">
        <v>824.79</v>
      </c>
    </row>
    <row r="75" spans="1:13" ht="12">
      <c r="A75" s="3">
        <v>2020</v>
      </c>
      <c r="B75" s="13">
        <v>824.42</v>
      </c>
      <c r="C75" s="13">
        <v>824.56</v>
      </c>
      <c r="D75">
        <v>824.83</v>
      </c>
      <c r="E75">
        <v>824.85</v>
      </c>
      <c r="F75" s="15">
        <v>824.82</v>
      </c>
      <c r="G75" s="15">
        <v>824.89</v>
      </c>
      <c r="H75" s="15">
        <v>824.92</v>
      </c>
      <c r="I75" s="13">
        <v>824.88</v>
      </c>
      <c r="J75" s="17">
        <v>824.86</v>
      </c>
      <c r="K75" s="15">
        <v>824.88</v>
      </c>
      <c r="L75" s="13">
        <v>824.91</v>
      </c>
      <c r="M75" s="13">
        <v>824.94</v>
      </c>
    </row>
    <row r="76" spans="1:13" ht="12">
      <c r="A76" s="3">
        <v>2021</v>
      </c>
      <c r="B76" s="13">
        <v>824.84</v>
      </c>
      <c r="C76" s="13">
        <v>824.84</v>
      </c>
      <c r="D76">
        <v>824.86</v>
      </c>
      <c r="E76">
        <v>824.89</v>
      </c>
      <c r="F76" s="15">
        <v>824.87</v>
      </c>
      <c r="G76" s="15">
        <v>824.85</v>
      </c>
      <c r="H76" s="15">
        <v>824.87</v>
      </c>
      <c r="I76" s="13">
        <v>824.9</v>
      </c>
      <c r="J76" s="17">
        <v>824.86</v>
      </c>
      <c r="K76" s="15">
        <v>824.81</v>
      </c>
      <c r="L76" s="13">
        <v>824.86</v>
      </c>
      <c r="M76" s="13">
        <v>824.83</v>
      </c>
    </row>
    <row r="77" spans="1:13" ht="12">
      <c r="A77" s="3">
        <v>2022</v>
      </c>
      <c r="B77" s="13">
        <v>824.84</v>
      </c>
      <c r="C77" s="13">
        <v>824.87</v>
      </c>
      <c r="D77">
        <v>824.89</v>
      </c>
      <c r="E77">
        <v>824.85</v>
      </c>
      <c r="F77" s="15">
        <v>824.98</v>
      </c>
      <c r="G77" s="15">
        <v>824.94</v>
      </c>
      <c r="H77" s="15">
        <v>824.89</v>
      </c>
      <c r="I77" s="13">
        <v>824.98</v>
      </c>
      <c r="J77" s="17">
        <v>824.87</v>
      </c>
      <c r="K77" s="15">
        <v>825.03</v>
      </c>
      <c r="L77" s="13">
        <v>824.94</v>
      </c>
      <c r="M77" s="13">
        <v>824.89</v>
      </c>
    </row>
    <row r="78" spans="1:13" ht="12">
      <c r="A78" s="3">
        <v>2023</v>
      </c>
      <c r="B78" s="13">
        <v>824.84</v>
      </c>
      <c r="C78" s="13">
        <v>824.91</v>
      </c>
      <c r="D78">
        <v>824.9</v>
      </c>
      <c r="E78">
        <v>824.91</v>
      </c>
      <c r="F78" s="15">
        <v>825.19</v>
      </c>
      <c r="G78" s="15">
        <v>824.92</v>
      </c>
      <c r="H78" s="15">
        <v>824.89</v>
      </c>
      <c r="I78" s="13">
        <v>824.87</v>
      </c>
      <c r="J78" s="17">
        <v>824.94</v>
      </c>
      <c r="K78" s="15">
        <v>824.87</v>
      </c>
      <c r="L78" s="13">
        <v>824.83</v>
      </c>
      <c r="M78" s="13">
        <v>824.87</v>
      </c>
    </row>
    <row r="79" spans="1:13" ht="12">
      <c r="A79" s="3">
        <v>2024</v>
      </c>
      <c r="B79" s="13">
        <v>824.84</v>
      </c>
      <c r="C79" s="13">
        <v>824.85</v>
      </c>
      <c r="D79">
        <v>824.83</v>
      </c>
      <c r="E79">
        <v>824.93</v>
      </c>
      <c r="F79" s="15"/>
      <c r="G79" s="15"/>
      <c r="H79" s="15"/>
      <c r="I79" s="13"/>
      <c r="J79" s="17"/>
      <c r="K79" s="15"/>
      <c r="L79" s="13"/>
      <c r="M79" s="13"/>
    </row>
    <row r="80" spans="2:13" ht="12">
      <c r="B80" s="2"/>
      <c r="C80" s="2"/>
      <c r="D80" s="2"/>
      <c r="E80" s="2"/>
      <c r="F80" s="2"/>
      <c r="G80" s="2"/>
      <c r="H80" s="2"/>
      <c r="I80" s="2"/>
      <c r="J80" s="2"/>
      <c r="K80" s="2"/>
      <c r="L80" s="2"/>
      <c r="M80" s="2"/>
    </row>
    <row r="81" spans="1:13" ht="12.75">
      <c r="A81" s="11" t="s">
        <v>17</v>
      </c>
      <c r="B81" s="2">
        <f>MAX(B7:B79)</f>
        <v>825.8</v>
      </c>
      <c r="C81" s="2">
        <f>MAX(C7:C79)</f>
        <v>825.9</v>
      </c>
      <c r="D81" s="2">
        <f aca="true" t="shared" si="0" ref="D81:M81">MAX(D6:D79)</f>
        <v>825.6</v>
      </c>
      <c r="E81" s="2">
        <f t="shared" si="0"/>
        <v>825.7</v>
      </c>
      <c r="F81" s="2">
        <f t="shared" si="0"/>
        <v>825.8</v>
      </c>
      <c r="G81" s="2">
        <f t="shared" si="0"/>
        <v>825.88</v>
      </c>
      <c r="H81" s="2">
        <f t="shared" si="0"/>
        <v>825.9</v>
      </c>
      <c r="I81" s="2">
        <f t="shared" si="0"/>
        <v>826</v>
      </c>
      <c r="J81" s="2">
        <f t="shared" si="0"/>
        <v>836.16</v>
      </c>
      <c r="K81" s="2">
        <f t="shared" si="0"/>
        <v>828.8</v>
      </c>
      <c r="L81" s="2">
        <f t="shared" si="0"/>
        <v>825.9</v>
      </c>
      <c r="M81" s="2">
        <f t="shared" si="0"/>
        <v>825.71</v>
      </c>
    </row>
    <row r="82" spans="1:13" ht="12.75">
      <c r="A82" s="5" t="s">
        <v>15</v>
      </c>
      <c r="B82" s="2"/>
      <c r="E82" s="6">
        <f>MAX(B81:M81)</f>
        <v>836.16</v>
      </c>
      <c r="F82" s="2"/>
      <c r="G82" s="2"/>
      <c r="H82" s="2"/>
      <c r="I82" s="2"/>
      <c r="J82" s="2"/>
      <c r="K82" s="2"/>
      <c r="L82" s="2"/>
      <c r="M82" s="2"/>
    </row>
    <row r="83" spans="2:13" ht="12">
      <c r="B83" s="2"/>
      <c r="C83" s="2"/>
      <c r="D83" s="2"/>
      <c r="E83" s="2"/>
      <c r="F83" s="2"/>
      <c r="G83" s="2"/>
      <c r="H83" s="2"/>
      <c r="I83" s="2"/>
      <c r="J83" s="2"/>
      <c r="K83" s="2"/>
      <c r="L83" s="2"/>
      <c r="M83" s="2"/>
    </row>
    <row r="84" spans="1:13" ht="12">
      <c r="A84" s="18" t="s">
        <v>23</v>
      </c>
      <c r="B84" s="2"/>
      <c r="C84" s="2"/>
      <c r="D84" s="2"/>
      <c r="E84" s="2"/>
      <c r="F84" s="2"/>
      <c r="G84" s="2"/>
      <c r="H84" s="2"/>
      <c r="L84" s="2"/>
      <c r="M84" s="2"/>
    </row>
  </sheetData>
  <sheetProtection/>
  <printOptions gridLines="1"/>
  <pageMargins left="0.75" right="0.75" top="1" bottom="1" header="0.5" footer="0.5"/>
  <pageSetup horizontalDpi="300" verticalDpi="300" orientation="landscape" r:id="rId1"/>
  <headerFooter alignWithMargins="0">
    <oddHeader>&amp;CLower Colorado River Authority
Lake LBJ
Historical Maximum Elevations
&amp;R&amp;D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M84"/>
  <sheetViews>
    <sheetView zoomScalePageLayoutView="0" workbookViewId="0" topLeftCell="A1">
      <pane ySplit="4" topLeftCell="A54" activePane="bottomLeft" state="frozen"/>
      <selection pane="topLeft" activeCell="A70" sqref="A70"/>
      <selection pane="bottomLeft" activeCell="F79" sqref="F79"/>
    </sheetView>
  </sheetViews>
  <sheetFormatPr defaultColWidth="9.140625" defaultRowHeight="12.75"/>
  <cols>
    <col min="1" max="1" width="9.28125" style="3" customWidth="1"/>
  </cols>
  <sheetData>
    <row r="1" ht="13.5">
      <c r="A1" s="19" t="s">
        <v>22</v>
      </c>
    </row>
    <row r="2" ht="12">
      <c r="A2" s="20"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
      <c r="A6" s="3">
        <v>1951</v>
      </c>
      <c r="B6" s="2"/>
      <c r="C6" s="2"/>
      <c r="D6" s="2"/>
      <c r="E6" s="2"/>
      <c r="F6" s="2"/>
      <c r="G6" s="2"/>
      <c r="H6" s="2"/>
      <c r="I6" s="2">
        <v>807.9</v>
      </c>
      <c r="J6" s="2">
        <v>809.7</v>
      </c>
      <c r="K6" s="2">
        <v>811.3</v>
      </c>
      <c r="L6" s="2">
        <v>809.8</v>
      </c>
      <c r="M6" s="2">
        <v>808.9</v>
      </c>
    </row>
    <row r="7" spans="1:13" ht="12">
      <c r="A7" s="3">
        <v>1952</v>
      </c>
      <c r="B7" s="2">
        <v>807</v>
      </c>
      <c r="C7" s="2">
        <v>807.8</v>
      </c>
      <c r="D7" s="2">
        <v>810</v>
      </c>
      <c r="E7" s="2">
        <v>810.7</v>
      </c>
      <c r="F7" s="2">
        <v>816.7</v>
      </c>
      <c r="G7" s="2">
        <v>821.5</v>
      </c>
      <c r="H7" s="2">
        <v>821</v>
      </c>
      <c r="I7" s="2">
        <v>815.1</v>
      </c>
      <c r="J7" s="2">
        <v>816.1</v>
      </c>
      <c r="K7" s="2">
        <v>821.7</v>
      </c>
      <c r="L7" s="2">
        <v>822.7</v>
      </c>
      <c r="M7" s="2">
        <v>822</v>
      </c>
    </row>
    <row r="8" spans="1:13" ht="12">
      <c r="A8" s="3">
        <v>1953</v>
      </c>
      <c r="B8" s="2">
        <v>822.4</v>
      </c>
      <c r="C8" s="2">
        <v>823.7</v>
      </c>
      <c r="D8" s="2">
        <v>824</v>
      </c>
      <c r="E8" s="2">
        <v>824.24</v>
      </c>
      <c r="F8" s="2">
        <v>823</v>
      </c>
      <c r="G8" s="2">
        <v>823.2</v>
      </c>
      <c r="H8" s="2">
        <v>823.1</v>
      </c>
      <c r="I8" s="2">
        <v>822</v>
      </c>
      <c r="J8" s="2">
        <v>823.5</v>
      </c>
      <c r="K8" s="2">
        <v>823.1</v>
      </c>
      <c r="L8" s="2">
        <v>823.7</v>
      </c>
      <c r="M8" s="2">
        <v>823.1</v>
      </c>
    </row>
    <row r="9" spans="1:13" ht="12">
      <c r="A9" s="3">
        <v>1954</v>
      </c>
      <c r="B9" s="2">
        <v>823.8</v>
      </c>
      <c r="C9" s="2">
        <v>823.7</v>
      </c>
      <c r="D9" s="2">
        <v>823.8</v>
      </c>
      <c r="E9" s="2">
        <v>823.8</v>
      </c>
      <c r="F9" s="2">
        <v>822.6</v>
      </c>
      <c r="G9" s="2">
        <v>822.9</v>
      </c>
      <c r="H9" s="2">
        <v>822.2</v>
      </c>
      <c r="I9" s="2">
        <v>823</v>
      </c>
      <c r="J9" s="2">
        <v>824.1</v>
      </c>
      <c r="K9" s="2">
        <v>824</v>
      </c>
      <c r="L9" s="2">
        <v>823.6</v>
      </c>
      <c r="M9" s="2">
        <v>823</v>
      </c>
    </row>
    <row r="10" spans="1:13" ht="12">
      <c r="A10" s="3">
        <v>1955</v>
      </c>
      <c r="B10" s="2">
        <v>822.9</v>
      </c>
      <c r="C10" s="2">
        <v>823.2</v>
      </c>
      <c r="D10" s="2">
        <v>823.1</v>
      </c>
      <c r="E10" s="2">
        <v>823.8</v>
      </c>
      <c r="F10" s="2">
        <v>823.5</v>
      </c>
      <c r="G10" s="2">
        <v>822.9</v>
      </c>
      <c r="H10" s="2">
        <v>823.1</v>
      </c>
      <c r="I10" s="2">
        <v>823.4</v>
      </c>
      <c r="J10" s="2">
        <v>823.8</v>
      </c>
      <c r="K10" s="2">
        <v>823.9</v>
      </c>
      <c r="L10" s="2">
        <v>823.8</v>
      </c>
      <c r="M10" s="2">
        <v>824</v>
      </c>
    </row>
    <row r="11" spans="1:13" ht="12">
      <c r="A11" s="3">
        <v>1956</v>
      </c>
      <c r="B11" s="2">
        <v>823.7</v>
      </c>
      <c r="C11" s="2">
        <v>824</v>
      </c>
      <c r="D11" s="2">
        <v>824.9</v>
      </c>
      <c r="E11" s="2">
        <v>824.5</v>
      </c>
      <c r="F11" s="2">
        <v>823.4</v>
      </c>
      <c r="G11" s="2">
        <v>823.2</v>
      </c>
      <c r="H11" s="2">
        <v>823.5</v>
      </c>
      <c r="I11" s="2">
        <v>823.4</v>
      </c>
      <c r="J11" s="2">
        <v>823.7</v>
      </c>
      <c r="K11" s="2">
        <v>823.9</v>
      </c>
      <c r="L11" s="2">
        <v>822.5</v>
      </c>
      <c r="M11" s="2">
        <v>823</v>
      </c>
    </row>
    <row r="12" spans="1:13" ht="12">
      <c r="A12" s="3">
        <v>1957</v>
      </c>
      <c r="B12" s="2">
        <v>822.4</v>
      </c>
      <c r="C12" s="2">
        <v>823.6</v>
      </c>
      <c r="D12" s="2">
        <v>824.8</v>
      </c>
      <c r="E12" s="2">
        <v>823.8</v>
      </c>
      <c r="F12" s="2">
        <v>823.4</v>
      </c>
      <c r="G12" s="2">
        <v>822.9</v>
      </c>
      <c r="H12" s="2">
        <v>822.6</v>
      </c>
      <c r="I12" s="2">
        <v>823</v>
      </c>
      <c r="J12" s="2">
        <v>824.3</v>
      </c>
      <c r="K12" s="2">
        <v>824</v>
      </c>
      <c r="L12" s="2">
        <v>823.5</v>
      </c>
      <c r="M12" s="2">
        <v>823.3</v>
      </c>
    </row>
    <row r="13" spans="1:13" ht="12">
      <c r="A13" s="3">
        <v>1958</v>
      </c>
      <c r="B13" s="2">
        <v>823.7</v>
      </c>
      <c r="C13" s="2">
        <v>822</v>
      </c>
      <c r="D13" s="2">
        <v>823.3</v>
      </c>
      <c r="E13" s="2">
        <v>823.8</v>
      </c>
      <c r="F13" s="2">
        <v>823.7</v>
      </c>
      <c r="G13" s="2">
        <v>823.9</v>
      </c>
      <c r="H13" s="2">
        <v>823.7</v>
      </c>
      <c r="I13" s="2">
        <v>823.6</v>
      </c>
      <c r="J13" s="2">
        <v>823.3</v>
      </c>
      <c r="K13" s="2">
        <v>823.9</v>
      </c>
      <c r="L13" s="2">
        <v>824</v>
      </c>
      <c r="M13" s="2">
        <v>823.8</v>
      </c>
    </row>
    <row r="14" spans="1:13" ht="12">
      <c r="A14" s="3">
        <v>1959</v>
      </c>
      <c r="B14" s="2">
        <v>823.7</v>
      </c>
      <c r="C14" s="2">
        <v>824</v>
      </c>
      <c r="D14" s="2">
        <v>824.2</v>
      </c>
      <c r="E14" s="2">
        <v>823.7</v>
      </c>
      <c r="F14" s="2">
        <v>823.7</v>
      </c>
      <c r="G14" s="2">
        <v>823.4</v>
      </c>
      <c r="H14" s="2">
        <v>823.3</v>
      </c>
      <c r="I14" s="2">
        <v>823.5</v>
      </c>
      <c r="J14" s="2">
        <v>824.1</v>
      </c>
      <c r="K14" s="2">
        <v>824</v>
      </c>
      <c r="L14" s="2">
        <v>823.2</v>
      </c>
      <c r="M14" s="2">
        <v>824</v>
      </c>
    </row>
    <row r="15" spans="1:13" ht="12">
      <c r="A15" s="3">
        <v>1960</v>
      </c>
      <c r="B15" s="2">
        <v>823.2</v>
      </c>
      <c r="C15" s="2">
        <v>823.8</v>
      </c>
      <c r="D15" s="2">
        <v>824.1</v>
      </c>
      <c r="E15" s="2">
        <v>824.1</v>
      </c>
      <c r="F15" s="2">
        <v>823.8</v>
      </c>
      <c r="G15" s="2">
        <v>823.6</v>
      </c>
      <c r="H15" s="2">
        <v>824.3</v>
      </c>
      <c r="I15" s="2">
        <v>823.8</v>
      </c>
      <c r="J15" s="2">
        <v>824.1</v>
      </c>
      <c r="K15" s="2">
        <v>824.2</v>
      </c>
      <c r="L15" s="2">
        <v>824.5</v>
      </c>
      <c r="M15" s="2">
        <v>824</v>
      </c>
    </row>
    <row r="16" spans="1:13" ht="12">
      <c r="A16" s="3">
        <v>1961</v>
      </c>
      <c r="B16" s="2">
        <v>824.7</v>
      </c>
      <c r="C16" s="2">
        <v>824.7</v>
      </c>
      <c r="D16" s="2">
        <v>824.1</v>
      </c>
      <c r="E16" s="2">
        <v>823.3</v>
      </c>
      <c r="F16" s="2">
        <v>824.2</v>
      </c>
      <c r="G16" s="2">
        <v>823.5</v>
      </c>
      <c r="H16" s="2">
        <v>823.9</v>
      </c>
      <c r="I16" s="2">
        <v>824.2</v>
      </c>
      <c r="J16" s="2">
        <v>824.1</v>
      </c>
      <c r="K16" s="2">
        <v>824.4</v>
      </c>
      <c r="L16" s="2">
        <v>824.1</v>
      </c>
      <c r="M16" s="2">
        <v>824.1</v>
      </c>
    </row>
    <row r="17" spans="1:13" ht="12">
      <c r="A17" s="3">
        <v>1962</v>
      </c>
      <c r="B17" s="2">
        <v>820.1</v>
      </c>
      <c r="C17" s="2">
        <v>824.3</v>
      </c>
      <c r="D17" s="2">
        <v>824.1</v>
      </c>
      <c r="E17" s="2">
        <v>824.3</v>
      </c>
      <c r="F17" s="2">
        <v>824.3</v>
      </c>
      <c r="G17" s="2">
        <v>824</v>
      </c>
      <c r="H17" s="2">
        <v>824.1</v>
      </c>
      <c r="I17" s="2">
        <v>823.8</v>
      </c>
      <c r="J17" s="2">
        <v>824.4</v>
      </c>
      <c r="K17" s="2">
        <v>824.1</v>
      </c>
      <c r="L17" s="2">
        <v>824.1</v>
      </c>
      <c r="M17" s="2">
        <v>824.1</v>
      </c>
    </row>
    <row r="18" spans="1:13" ht="12">
      <c r="A18" s="3">
        <v>1963</v>
      </c>
      <c r="B18" s="2">
        <v>823.2</v>
      </c>
      <c r="C18" s="2">
        <v>823.4</v>
      </c>
      <c r="D18" s="2">
        <v>824</v>
      </c>
      <c r="E18" s="2">
        <v>823.8</v>
      </c>
      <c r="F18" s="2">
        <v>824</v>
      </c>
      <c r="G18" s="2">
        <v>825</v>
      </c>
      <c r="H18" s="2">
        <v>824.6</v>
      </c>
      <c r="I18" s="2">
        <v>824.3</v>
      </c>
      <c r="J18" s="2">
        <v>824.6</v>
      </c>
      <c r="K18" s="2">
        <v>824.6</v>
      </c>
      <c r="L18" s="2">
        <v>824.4</v>
      </c>
      <c r="M18" s="2">
        <v>824.5</v>
      </c>
    </row>
    <row r="19" spans="1:13" ht="12">
      <c r="A19" s="3">
        <v>1964</v>
      </c>
      <c r="B19" s="2">
        <v>824.8</v>
      </c>
      <c r="C19" s="2">
        <v>824.4</v>
      </c>
      <c r="D19" s="2">
        <v>824.4</v>
      </c>
      <c r="E19" s="2">
        <v>824.5</v>
      </c>
      <c r="F19" s="2">
        <v>824.4</v>
      </c>
      <c r="G19" s="2">
        <v>824.3</v>
      </c>
      <c r="H19" s="2">
        <v>824</v>
      </c>
      <c r="I19" s="2">
        <v>824.4</v>
      </c>
      <c r="J19" s="2">
        <v>823.8</v>
      </c>
      <c r="K19" s="2">
        <v>824</v>
      </c>
      <c r="L19" s="2">
        <v>824.7</v>
      </c>
      <c r="M19" s="2">
        <v>824.2</v>
      </c>
    </row>
    <row r="20" spans="1:13" ht="12">
      <c r="A20" s="3">
        <v>1965</v>
      </c>
      <c r="B20" s="2">
        <v>824.7</v>
      </c>
      <c r="C20" s="2">
        <v>823.6</v>
      </c>
      <c r="D20" s="2">
        <v>824.1</v>
      </c>
      <c r="E20" s="2">
        <v>824.6</v>
      </c>
      <c r="F20" s="2">
        <v>823.2</v>
      </c>
      <c r="G20" s="2">
        <v>823.8</v>
      </c>
      <c r="H20" s="2">
        <v>824.5</v>
      </c>
      <c r="I20" s="2">
        <v>824.6</v>
      </c>
      <c r="J20" s="2">
        <v>823.5</v>
      </c>
      <c r="K20" s="2">
        <v>824.6</v>
      </c>
      <c r="L20" s="2">
        <v>824.6</v>
      </c>
      <c r="M20" s="2">
        <v>824.6</v>
      </c>
    </row>
    <row r="21" spans="1:13" ht="12">
      <c r="A21" s="3">
        <v>1966</v>
      </c>
      <c r="B21" s="2">
        <v>824.7</v>
      </c>
      <c r="C21" s="2">
        <v>824.8</v>
      </c>
      <c r="D21" s="2">
        <v>825</v>
      </c>
      <c r="E21" s="2">
        <v>824.1</v>
      </c>
      <c r="F21" s="2">
        <v>824.1</v>
      </c>
      <c r="G21" s="2">
        <v>824.3</v>
      </c>
      <c r="H21" s="2">
        <v>824</v>
      </c>
      <c r="I21" s="2">
        <v>824.2</v>
      </c>
      <c r="J21" s="2">
        <v>824.2</v>
      </c>
      <c r="K21" s="2">
        <v>824.5</v>
      </c>
      <c r="L21" s="2">
        <v>824.8</v>
      </c>
      <c r="M21" s="2">
        <v>824.5</v>
      </c>
    </row>
    <row r="22" spans="1:13" ht="12">
      <c r="A22" s="3">
        <v>1967</v>
      </c>
      <c r="B22" s="2">
        <v>824.7</v>
      </c>
      <c r="C22" s="2">
        <v>820.2</v>
      </c>
      <c r="D22" s="2">
        <v>820.5</v>
      </c>
      <c r="E22" s="2">
        <v>824.6</v>
      </c>
      <c r="F22" s="2">
        <v>824.3</v>
      </c>
      <c r="G22" s="2">
        <v>824.4</v>
      </c>
      <c r="H22" s="2">
        <v>824.3</v>
      </c>
      <c r="I22" s="2">
        <v>824.4</v>
      </c>
      <c r="J22" s="2">
        <v>824.6</v>
      </c>
      <c r="K22" s="2">
        <v>824.6</v>
      </c>
      <c r="L22" s="2">
        <v>824.7</v>
      </c>
      <c r="M22" s="2">
        <v>824.6</v>
      </c>
    </row>
    <row r="23" spans="1:13" ht="12">
      <c r="A23" s="3">
        <v>1968</v>
      </c>
      <c r="B23" s="2">
        <v>823.8</v>
      </c>
      <c r="C23" s="2">
        <v>824.5</v>
      </c>
      <c r="D23" s="2">
        <v>824.2</v>
      </c>
      <c r="E23" s="2">
        <v>824.3</v>
      </c>
      <c r="F23" s="2">
        <v>824.2</v>
      </c>
      <c r="G23" s="2">
        <v>824.1</v>
      </c>
      <c r="H23" s="2">
        <v>824.5</v>
      </c>
      <c r="I23" s="2">
        <v>824.4</v>
      </c>
      <c r="J23" s="2">
        <v>824.6</v>
      </c>
      <c r="K23" s="2">
        <v>824.6</v>
      </c>
      <c r="L23" s="2">
        <v>824.8</v>
      </c>
      <c r="M23" s="2">
        <v>824.7</v>
      </c>
    </row>
    <row r="24" spans="1:13" ht="12">
      <c r="A24" s="3">
        <v>1969</v>
      </c>
      <c r="B24" s="2">
        <v>824.6</v>
      </c>
      <c r="C24" s="2">
        <v>824.8</v>
      </c>
      <c r="D24" s="2">
        <v>824.8</v>
      </c>
      <c r="E24" s="2">
        <v>824.5</v>
      </c>
      <c r="F24" s="2">
        <v>824.3</v>
      </c>
      <c r="G24" s="2">
        <v>824.6</v>
      </c>
      <c r="H24" s="2">
        <v>824.5</v>
      </c>
      <c r="I24" s="2">
        <v>824.5</v>
      </c>
      <c r="J24" s="2">
        <v>824.5</v>
      </c>
      <c r="K24" s="2">
        <v>824.5</v>
      </c>
      <c r="L24" s="2">
        <v>823.8</v>
      </c>
      <c r="M24" s="2">
        <v>823.9</v>
      </c>
    </row>
    <row r="25" spans="1:13" ht="12">
      <c r="A25" s="3">
        <v>1970</v>
      </c>
      <c r="B25" s="2">
        <v>824.6</v>
      </c>
      <c r="C25" s="2">
        <v>824.8</v>
      </c>
      <c r="D25" s="2">
        <v>824.5</v>
      </c>
      <c r="E25" s="2">
        <v>824.6</v>
      </c>
      <c r="F25" s="2">
        <v>824.1</v>
      </c>
      <c r="G25" s="2">
        <v>824.3</v>
      </c>
      <c r="H25" s="2">
        <v>824.7</v>
      </c>
      <c r="I25" s="2">
        <v>824.5</v>
      </c>
      <c r="J25" s="2">
        <v>795.85</v>
      </c>
      <c r="K25" s="2">
        <v>793.9</v>
      </c>
      <c r="L25" s="2">
        <v>793.8</v>
      </c>
      <c r="M25" s="2">
        <v>793.9</v>
      </c>
    </row>
    <row r="26" spans="1:13" ht="12">
      <c r="A26" s="3">
        <v>1971</v>
      </c>
      <c r="B26" s="2">
        <v>794.1</v>
      </c>
      <c r="C26" s="2">
        <v>793.8</v>
      </c>
      <c r="D26" s="2">
        <v>793.8</v>
      </c>
      <c r="E26" s="2">
        <v>793.8</v>
      </c>
      <c r="F26" s="2">
        <v>811.9</v>
      </c>
      <c r="G26" s="2">
        <v>823.69</v>
      </c>
      <c r="H26" s="2">
        <v>824.3</v>
      </c>
      <c r="I26" s="2">
        <v>824.5</v>
      </c>
      <c r="J26" s="2">
        <v>824.4</v>
      </c>
      <c r="K26" s="2">
        <v>824.2</v>
      </c>
      <c r="L26" s="2">
        <v>824.2</v>
      </c>
      <c r="M26" s="2">
        <v>824.5</v>
      </c>
    </row>
    <row r="27" spans="1:13" ht="12">
      <c r="A27" s="3">
        <v>1972</v>
      </c>
      <c r="B27" s="2">
        <v>824.2</v>
      </c>
      <c r="C27" s="2">
        <v>824.2</v>
      </c>
      <c r="D27" s="2">
        <v>824.8</v>
      </c>
      <c r="E27" s="2">
        <v>824.4</v>
      </c>
      <c r="F27" s="2">
        <v>824.5</v>
      </c>
      <c r="G27" s="2">
        <v>824.7</v>
      </c>
      <c r="H27" s="2">
        <v>824.7</v>
      </c>
      <c r="I27" s="2">
        <v>824.7</v>
      </c>
      <c r="J27" s="2">
        <v>824.8</v>
      </c>
      <c r="K27" s="2">
        <v>824.7</v>
      </c>
      <c r="L27" s="2">
        <v>823.9</v>
      </c>
      <c r="M27" s="2">
        <v>824.7</v>
      </c>
    </row>
    <row r="28" spans="1:13" ht="12">
      <c r="A28" s="3">
        <v>1973</v>
      </c>
      <c r="B28" s="2">
        <v>824.5</v>
      </c>
      <c r="C28" s="2">
        <v>824.8</v>
      </c>
      <c r="D28" s="2">
        <v>824.7</v>
      </c>
      <c r="E28" s="2">
        <v>824.7</v>
      </c>
      <c r="F28" s="2">
        <v>824.4</v>
      </c>
      <c r="G28" s="2">
        <v>824.6</v>
      </c>
      <c r="H28" s="2">
        <v>824.5</v>
      </c>
      <c r="I28" s="2">
        <v>824.7</v>
      </c>
      <c r="J28" s="2">
        <v>824.5</v>
      </c>
      <c r="K28" s="2">
        <v>824.3</v>
      </c>
      <c r="L28" s="2">
        <v>825</v>
      </c>
      <c r="M28" s="2">
        <v>824.4</v>
      </c>
    </row>
    <row r="29" spans="1:13" ht="12">
      <c r="A29" s="3">
        <v>1974</v>
      </c>
      <c r="B29" s="2">
        <v>824.2</v>
      </c>
      <c r="C29" s="2">
        <v>824.6</v>
      </c>
      <c r="D29" s="2">
        <v>824.7</v>
      </c>
      <c r="E29" s="2">
        <v>824.8</v>
      </c>
      <c r="F29" s="2">
        <v>824.1</v>
      </c>
      <c r="G29" s="2">
        <v>824.6</v>
      </c>
      <c r="H29" s="2">
        <v>824</v>
      </c>
      <c r="I29" s="2">
        <v>823</v>
      </c>
      <c r="J29" s="2">
        <v>824</v>
      </c>
      <c r="K29" s="2">
        <v>824.4</v>
      </c>
      <c r="L29" s="2">
        <v>824.3</v>
      </c>
      <c r="M29" s="2">
        <v>824.5</v>
      </c>
    </row>
    <row r="30" spans="1:13" ht="12">
      <c r="A30" s="3">
        <v>1975</v>
      </c>
      <c r="B30" s="2">
        <v>824.4</v>
      </c>
      <c r="C30" s="2">
        <v>824.2</v>
      </c>
      <c r="D30" s="2">
        <v>824.5</v>
      </c>
      <c r="E30" s="2">
        <v>824.3</v>
      </c>
      <c r="F30" s="2">
        <v>823</v>
      </c>
      <c r="G30" s="2">
        <v>824.4</v>
      </c>
      <c r="H30" s="2">
        <v>824</v>
      </c>
      <c r="I30" s="2">
        <v>823.9</v>
      </c>
      <c r="J30" s="2">
        <v>824.8</v>
      </c>
      <c r="K30" s="2">
        <v>824.7</v>
      </c>
      <c r="L30" s="2">
        <v>824.5</v>
      </c>
      <c r="M30" s="2">
        <v>824.7</v>
      </c>
    </row>
    <row r="31" spans="1:13" ht="12">
      <c r="A31" s="3">
        <v>1976</v>
      </c>
      <c r="B31" s="2">
        <v>824.8</v>
      </c>
      <c r="C31" s="2">
        <v>824.8</v>
      </c>
      <c r="D31" s="2">
        <v>824.6</v>
      </c>
      <c r="E31" s="2">
        <v>824.4</v>
      </c>
      <c r="F31" s="2">
        <v>824.4</v>
      </c>
      <c r="G31" s="2">
        <v>824.4</v>
      </c>
      <c r="H31" s="2">
        <v>823.3</v>
      </c>
      <c r="I31" s="2">
        <v>824.6</v>
      </c>
      <c r="J31" s="2">
        <v>824.4</v>
      </c>
      <c r="K31" s="2">
        <v>824.6</v>
      </c>
      <c r="L31" s="2">
        <v>823.6</v>
      </c>
      <c r="M31" s="2">
        <v>823.8</v>
      </c>
    </row>
    <row r="32" spans="1:13" ht="12">
      <c r="A32" s="3">
        <v>1977</v>
      </c>
      <c r="B32" s="2">
        <v>824.6</v>
      </c>
      <c r="C32" s="2">
        <v>824.5</v>
      </c>
      <c r="D32" s="2">
        <v>824</v>
      </c>
      <c r="E32" s="2">
        <v>823.6</v>
      </c>
      <c r="F32" s="2">
        <v>824</v>
      </c>
      <c r="G32" s="2">
        <v>824.6</v>
      </c>
      <c r="H32" s="2">
        <v>824.2</v>
      </c>
      <c r="I32" s="2">
        <v>824.4</v>
      </c>
      <c r="J32" s="2">
        <v>824.6</v>
      </c>
      <c r="K32" s="2">
        <v>824</v>
      </c>
      <c r="L32" s="2">
        <v>824.1</v>
      </c>
      <c r="M32" s="2">
        <v>824.8</v>
      </c>
    </row>
    <row r="33" spans="1:13" ht="12">
      <c r="A33" s="3">
        <v>1978</v>
      </c>
      <c r="B33" s="2">
        <v>824.5</v>
      </c>
      <c r="C33" s="2">
        <v>824.7</v>
      </c>
      <c r="D33" s="2">
        <v>824.8</v>
      </c>
      <c r="E33" s="2">
        <v>824.78</v>
      </c>
      <c r="F33" s="2">
        <v>824</v>
      </c>
      <c r="G33" s="2">
        <v>824.35</v>
      </c>
      <c r="H33" s="2">
        <v>824.59</v>
      </c>
      <c r="I33" s="2">
        <v>823.99</v>
      </c>
      <c r="J33" s="2">
        <v>824.39</v>
      </c>
      <c r="K33" s="2">
        <v>824.81</v>
      </c>
      <c r="L33" s="2">
        <v>824.52</v>
      </c>
      <c r="M33" s="2">
        <v>824.58</v>
      </c>
    </row>
    <row r="34" spans="1:13" ht="12">
      <c r="A34" s="3">
        <v>1979</v>
      </c>
      <c r="B34" s="2">
        <v>824.5</v>
      </c>
      <c r="C34" s="2">
        <v>824.38</v>
      </c>
      <c r="D34" s="2">
        <v>824.44</v>
      </c>
      <c r="E34" s="2">
        <v>824.3</v>
      </c>
      <c r="F34" s="2">
        <v>824.5</v>
      </c>
      <c r="G34" s="2">
        <v>824.37</v>
      </c>
      <c r="H34" s="2">
        <v>824.71</v>
      </c>
      <c r="I34" s="2">
        <v>824.75</v>
      </c>
      <c r="J34" s="2">
        <v>824.58</v>
      </c>
      <c r="K34" s="2">
        <v>824.6</v>
      </c>
      <c r="L34" s="2">
        <v>823.9</v>
      </c>
      <c r="M34" s="2">
        <v>824</v>
      </c>
    </row>
    <row r="35" spans="1:13" ht="12">
      <c r="A35" s="3">
        <v>1980</v>
      </c>
      <c r="B35" s="2">
        <v>824.79</v>
      </c>
      <c r="C35" s="2">
        <v>824.68</v>
      </c>
      <c r="D35" s="2">
        <v>824.82</v>
      </c>
      <c r="E35" s="2">
        <v>824.43</v>
      </c>
      <c r="F35" s="2">
        <v>824.6</v>
      </c>
      <c r="G35" s="2">
        <v>824.3</v>
      </c>
      <c r="H35" s="2">
        <v>824.31</v>
      </c>
      <c r="I35" s="2">
        <v>824.38</v>
      </c>
      <c r="J35" s="2">
        <v>823.3</v>
      </c>
      <c r="K35" s="2">
        <v>823.35</v>
      </c>
      <c r="L35" s="2">
        <v>824.64</v>
      </c>
      <c r="M35" s="2">
        <v>824.92</v>
      </c>
    </row>
    <row r="36" spans="1:13" ht="12">
      <c r="A36" s="3">
        <v>1981</v>
      </c>
      <c r="B36" s="2">
        <v>823.67</v>
      </c>
      <c r="C36" s="2">
        <v>824.08</v>
      </c>
      <c r="D36" s="2">
        <v>824.67</v>
      </c>
      <c r="E36" s="2">
        <v>824.37</v>
      </c>
      <c r="F36" s="2">
        <v>824</v>
      </c>
      <c r="G36" s="2">
        <v>823.88</v>
      </c>
      <c r="H36" s="2">
        <v>824.88</v>
      </c>
      <c r="I36" s="2">
        <v>824.59</v>
      </c>
      <c r="J36" s="2">
        <v>824.75</v>
      </c>
      <c r="K36" s="2">
        <v>823.87</v>
      </c>
      <c r="L36" s="2">
        <v>824.62</v>
      </c>
      <c r="M36" s="2">
        <v>820.01</v>
      </c>
    </row>
    <row r="37" spans="1:13" ht="12">
      <c r="A37" s="3">
        <v>1982</v>
      </c>
      <c r="B37" s="2">
        <v>825</v>
      </c>
      <c r="C37" s="2">
        <v>824.4</v>
      </c>
      <c r="D37" s="2">
        <v>824.73</v>
      </c>
      <c r="E37" s="2">
        <v>824.59</v>
      </c>
      <c r="F37" s="2">
        <v>824.39</v>
      </c>
      <c r="G37" s="2">
        <v>824.4</v>
      </c>
      <c r="H37" s="2">
        <v>824.3</v>
      </c>
      <c r="I37" s="2">
        <v>824.53</v>
      </c>
      <c r="J37" s="2">
        <v>824.67</v>
      </c>
      <c r="K37" s="2">
        <v>824.69</v>
      </c>
      <c r="L37" s="2">
        <v>823.89</v>
      </c>
      <c r="M37" s="2">
        <v>823.9</v>
      </c>
    </row>
    <row r="38" spans="1:13" ht="12">
      <c r="A38" s="3">
        <v>1983</v>
      </c>
      <c r="B38" s="2">
        <v>825</v>
      </c>
      <c r="C38" s="2">
        <v>824.78</v>
      </c>
      <c r="D38" s="2">
        <v>824.66</v>
      </c>
      <c r="E38" s="2">
        <v>824.8</v>
      </c>
      <c r="F38" s="2">
        <v>824</v>
      </c>
      <c r="G38" s="2">
        <v>824.73</v>
      </c>
      <c r="H38" s="2">
        <v>824.9</v>
      </c>
      <c r="I38" s="2">
        <v>824.62</v>
      </c>
      <c r="J38" s="2">
        <v>824.53</v>
      </c>
      <c r="K38" s="2">
        <v>824.35</v>
      </c>
      <c r="L38" s="2">
        <v>824.51</v>
      </c>
      <c r="M38" s="2">
        <v>824.3</v>
      </c>
    </row>
    <row r="39" spans="1:13" ht="12">
      <c r="A39" s="3">
        <v>1984</v>
      </c>
      <c r="B39" s="2">
        <v>824.4</v>
      </c>
      <c r="C39" s="2">
        <v>824.6</v>
      </c>
      <c r="D39" s="2">
        <v>824.65</v>
      </c>
      <c r="E39" s="2">
        <v>824.75</v>
      </c>
      <c r="F39" s="2">
        <v>824.6</v>
      </c>
      <c r="G39" s="2">
        <v>824.6</v>
      </c>
      <c r="H39" s="2">
        <v>824.64</v>
      </c>
      <c r="I39" s="2">
        <v>824.05</v>
      </c>
      <c r="J39" s="2">
        <v>824.81</v>
      </c>
      <c r="K39" s="2">
        <v>824.61</v>
      </c>
      <c r="L39" s="2">
        <v>824.68</v>
      </c>
      <c r="M39" s="2">
        <v>824.88</v>
      </c>
    </row>
    <row r="40" spans="1:13" ht="12">
      <c r="A40" s="3">
        <v>1985</v>
      </c>
      <c r="B40" s="2">
        <v>823.9</v>
      </c>
      <c r="C40" s="2">
        <v>824.7</v>
      </c>
      <c r="D40" s="2">
        <v>824.6</v>
      </c>
      <c r="E40" s="2">
        <v>824.67</v>
      </c>
      <c r="F40" s="2">
        <v>824.61</v>
      </c>
      <c r="G40" s="2">
        <v>824.71</v>
      </c>
      <c r="H40" s="2">
        <v>824.76</v>
      </c>
      <c r="I40" s="2">
        <v>824.53</v>
      </c>
      <c r="J40" s="2">
        <v>824.08</v>
      </c>
      <c r="K40" s="2">
        <v>824.13</v>
      </c>
      <c r="L40" s="2">
        <v>824.5</v>
      </c>
      <c r="M40" s="2">
        <v>824.59</v>
      </c>
    </row>
    <row r="41" spans="1:13" ht="12">
      <c r="A41" s="3">
        <v>1986</v>
      </c>
      <c r="B41" s="2">
        <v>824.22</v>
      </c>
      <c r="C41" s="2">
        <v>824.52</v>
      </c>
      <c r="D41" s="2">
        <v>824.69</v>
      </c>
      <c r="E41" s="2">
        <v>824.61</v>
      </c>
      <c r="F41" s="2">
        <v>824.48</v>
      </c>
      <c r="G41" s="2">
        <v>823.83</v>
      </c>
      <c r="H41" s="2">
        <v>824.58</v>
      </c>
      <c r="I41" s="2">
        <v>824.6</v>
      </c>
      <c r="J41" s="2">
        <v>824.1</v>
      </c>
      <c r="K41" s="2">
        <v>824.33</v>
      </c>
      <c r="L41" s="2">
        <v>824.45</v>
      </c>
      <c r="M41" s="2">
        <v>824.11</v>
      </c>
    </row>
    <row r="42" spans="1:13" ht="12">
      <c r="A42" s="3">
        <v>1987</v>
      </c>
      <c r="B42" s="2">
        <v>824.68</v>
      </c>
      <c r="C42" s="2">
        <v>824.47</v>
      </c>
      <c r="D42" s="2">
        <v>824.28</v>
      </c>
      <c r="E42" s="2">
        <v>824.63</v>
      </c>
      <c r="F42" s="2">
        <v>824.07</v>
      </c>
      <c r="G42" s="2">
        <v>823.71</v>
      </c>
      <c r="H42" s="2">
        <v>824.17</v>
      </c>
      <c r="I42" s="2">
        <v>824.53</v>
      </c>
      <c r="J42" s="2">
        <v>824.3</v>
      </c>
      <c r="K42" s="2">
        <v>824.72</v>
      </c>
      <c r="L42" s="2">
        <v>824.22</v>
      </c>
      <c r="M42" s="2">
        <v>824.11</v>
      </c>
    </row>
    <row r="43" spans="1:13" ht="12">
      <c r="A43" s="3">
        <v>1988</v>
      </c>
      <c r="B43" s="2">
        <v>824.83</v>
      </c>
      <c r="C43" s="2">
        <v>824.83</v>
      </c>
      <c r="D43" s="2">
        <v>824.7</v>
      </c>
      <c r="E43" s="2">
        <v>824.25</v>
      </c>
      <c r="F43" s="2">
        <v>824.59</v>
      </c>
      <c r="G43" s="2">
        <v>824.4</v>
      </c>
      <c r="H43" s="2">
        <v>824.14</v>
      </c>
      <c r="I43" s="2">
        <v>824.59</v>
      </c>
      <c r="J43" s="2">
        <v>824.45</v>
      </c>
      <c r="K43" s="2">
        <v>821</v>
      </c>
      <c r="L43" s="2">
        <v>820.99</v>
      </c>
      <c r="M43" s="2">
        <v>824.84</v>
      </c>
    </row>
    <row r="44" spans="1:13" ht="12">
      <c r="A44" s="3">
        <v>1989</v>
      </c>
      <c r="B44" s="2">
        <v>824.8</v>
      </c>
      <c r="C44" s="2">
        <v>824</v>
      </c>
      <c r="D44" s="2">
        <v>824.62</v>
      </c>
      <c r="E44" s="2">
        <v>824.67</v>
      </c>
      <c r="F44" s="2">
        <v>824.38</v>
      </c>
      <c r="G44" s="2">
        <v>824.48</v>
      </c>
      <c r="H44" s="2">
        <v>824.77</v>
      </c>
      <c r="I44" s="2">
        <v>824.79</v>
      </c>
      <c r="J44" s="2">
        <v>824.44</v>
      </c>
      <c r="K44" s="2">
        <v>824.84</v>
      </c>
      <c r="L44" s="2">
        <v>824.85</v>
      </c>
      <c r="M44" s="2">
        <v>824.56</v>
      </c>
    </row>
    <row r="45" spans="1:13" ht="12">
      <c r="A45" s="3">
        <v>1990</v>
      </c>
      <c r="B45" s="2">
        <v>825.05</v>
      </c>
      <c r="C45" s="2">
        <v>824.61</v>
      </c>
      <c r="D45" s="2">
        <v>824.52</v>
      </c>
      <c r="E45" s="2">
        <v>824.58</v>
      </c>
      <c r="F45" s="2">
        <v>823.88</v>
      </c>
      <c r="G45" s="2">
        <v>824.67</v>
      </c>
      <c r="H45" s="2">
        <v>824.46</v>
      </c>
      <c r="I45" s="2">
        <v>824.64</v>
      </c>
      <c r="J45" s="2">
        <v>824.57</v>
      </c>
      <c r="K45" s="2">
        <v>824.68</v>
      </c>
      <c r="L45" s="2">
        <v>824.75</v>
      </c>
      <c r="M45" s="2">
        <v>824.76</v>
      </c>
    </row>
    <row r="46" spans="1:13" ht="12">
      <c r="A46" s="3">
        <v>1991</v>
      </c>
      <c r="B46" s="2">
        <v>824.61</v>
      </c>
      <c r="C46" s="2">
        <v>824.7</v>
      </c>
      <c r="D46" s="2">
        <v>824.86</v>
      </c>
      <c r="E46" s="2">
        <v>824.8</v>
      </c>
      <c r="F46" s="2">
        <v>824.54</v>
      </c>
      <c r="G46" s="2">
        <v>824.52</v>
      </c>
      <c r="H46" s="2">
        <v>824.8</v>
      </c>
      <c r="I46" s="2">
        <v>824.76</v>
      </c>
      <c r="J46" s="2">
        <v>824.22</v>
      </c>
      <c r="K46" s="2">
        <v>824.4</v>
      </c>
      <c r="L46" s="2">
        <v>824.31</v>
      </c>
      <c r="M46" s="2">
        <v>824.09</v>
      </c>
    </row>
    <row r="47" spans="1:13" ht="12">
      <c r="A47" s="3">
        <v>1992</v>
      </c>
      <c r="B47" s="2">
        <v>824.03</v>
      </c>
      <c r="C47" s="2">
        <v>823.48</v>
      </c>
      <c r="D47" s="2">
        <v>823.48</v>
      </c>
      <c r="E47" s="2">
        <v>824.28</v>
      </c>
      <c r="F47" s="2">
        <v>824.21</v>
      </c>
      <c r="G47" s="2">
        <v>824.05</v>
      </c>
      <c r="H47" s="2">
        <v>823.8</v>
      </c>
      <c r="I47" s="2">
        <v>824.59</v>
      </c>
      <c r="J47" s="2">
        <v>824.48</v>
      </c>
      <c r="K47" s="2">
        <v>824.32</v>
      </c>
      <c r="L47" s="2">
        <v>821.67</v>
      </c>
      <c r="M47" s="2">
        <v>824.75</v>
      </c>
    </row>
    <row r="48" spans="1:13" ht="12">
      <c r="A48" s="3">
        <v>1993</v>
      </c>
      <c r="B48" s="2">
        <v>824.63</v>
      </c>
      <c r="C48" s="2">
        <v>824.72</v>
      </c>
      <c r="D48" s="2">
        <v>824.31</v>
      </c>
      <c r="E48" s="2">
        <v>824.5</v>
      </c>
      <c r="F48" s="2">
        <v>824.46</v>
      </c>
      <c r="G48" s="2">
        <v>824.46</v>
      </c>
      <c r="H48" s="2">
        <v>824.78</v>
      </c>
      <c r="I48" s="2">
        <v>824.6</v>
      </c>
      <c r="J48" s="2">
        <v>824.74</v>
      </c>
      <c r="K48" s="2">
        <v>824.65</v>
      </c>
      <c r="L48" s="2">
        <v>824.91</v>
      </c>
      <c r="M48" s="2">
        <v>824.69</v>
      </c>
    </row>
    <row r="49" spans="1:13" ht="12">
      <c r="A49" s="3">
        <v>1994</v>
      </c>
      <c r="B49" s="2">
        <v>824.91</v>
      </c>
      <c r="C49" s="2">
        <v>824.26</v>
      </c>
      <c r="D49" s="2">
        <v>824.38</v>
      </c>
      <c r="E49" s="2">
        <v>824.54</v>
      </c>
      <c r="F49" s="2">
        <v>824.29</v>
      </c>
      <c r="G49" s="2">
        <v>824.48</v>
      </c>
      <c r="H49" s="2">
        <v>824.85</v>
      </c>
      <c r="I49" s="2">
        <v>824.72</v>
      </c>
      <c r="J49" s="2">
        <v>824.68</v>
      </c>
      <c r="K49" s="2">
        <v>824.69</v>
      </c>
      <c r="L49" s="2">
        <v>824.98</v>
      </c>
      <c r="M49" s="2">
        <v>824.6</v>
      </c>
    </row>
    <row r="50" spans="1:13" ht="12">
      <c r="A50" s="3">
        <v>1995</v>
      </c>
      <c r="B50" s="2">
        <v>824.49</v>
      </c>
      <c r="C50" s="2">
        <v>824.85</v>
      </c>
      <c r="D50" s="2">
        <v>824.73</v>
      </c>
      <c r="E50" s="2">
        <v>824.49</v>
      </c>
      <c r="F50" s="2">
        <v>823.34</v>
      </c>
      <c r="G50" s="2">
        <v>823.46</v>
      </c>
      <c r="H50" s="2">
        <v>824.56</v>
      </c>
      <c r="I50" s="2">
        <v>824.65</v>
      </c>
      <c r="J50" s="2">
        <v>824.4</v>
      </c>
      <c r="K50" s="2">
        <v>823.31</v>
      </c>
      <c r="L50" s="2">
        <v>819.95</v>
      </c>
      <c r="M50" s="2">
        <v>824.68</v>
      </c>
    </row>
    <row r="51" spans="1:13" ht="12">
      <c r="A51" s="3">
        <v>1996</v>
      </c>
      <c r="B51" s="2">
        <v>824.79</v>
      </c>
      <c r="C51" s="2">
        <v>824.7</v>
      </c>
      <c r="D51" s="2">
        <v>824.91</v>
      </c>
      <c r="E51" s="2">
        <v>824.51</v>
      </c>
      <c r="F51" s="2">
        <v>824.35</v>
      </c>
      <c r="G51" s="2">
        <v>824.5</v>
      </c>
      <c r="H51" s="2">
        <v>824.58</v>
      </c>
      <c r="I51" s="2">
        <v>824.27</v>
      </c>
      <c r="J51" s="2">
        <v>824.43</v>
      </c>
      <c r="K51" s="2">
        <v>823.58</v>
      </c>
      <c r="L51" s="2">
        <v>824.74</v>
      </c>
      <c r="M51" s="2">
        <v>824.59</v>
      </c>
    </row>
    <row r="52" spans="1:13" ht="12">
      <c r="A52" s="3">
        <v>1997</v>
      </c>
      <c r="B52" s="2">
        <v>824.67</v>
      </c>
      <c r="C52" s="2">
        <v>824.2</v>
      </c>
      <c r="D52" s="2">
        <v>823.6</v>
      </c>
      <c r="E52" s="2">
        <v>821.96</v>
      </c>
      <c r="F52" s="2">
        <v>824.46</v>
      </c>
      <c r="G52" s="2">
        <v>823.03</v>
      </c>
      <c r="H52" s="2">
        <v>824.04</v>
      </c>
      <c r="I52" s="2">
        <v>824.45</v>
      </c>
      <c r="J52" s="2">
        <v>824.46</v>
      </c>
      <c r="K52" s="2">
        <v>819.79</v>
      </c>
      <c r="L52" s="2">
        <v>819.76</v>
      </c>
      <c r="M52" s="2">
        <v>824.41</v>
      </c>
    </row>
    <row r="53" spans="1:13" ht="12">
      <c r="A53" s="3">
        <v>1998</v>
      </c>
      <c r="B53" s="2">
        <v>823.4</v>
      </c>
      <c r="C53" s="2">
        <v>823.26</v>
      </c>
      <c r="D53" s="2">
        <v>824.2</v>
      </c>
      <c r="E53" s="2">
        <v>824.39</v>
      </c>
      <c r="F53" s="2">
        <v>824.51</v>
      </c>
      <c r="G53" s="2">
        <v>824.42</v>
      </c>
      <c r="H53" s="2">
        <v>824.15</v>
      </c>
      <c r="I53" s="2">
        <v>824.05</v>
      </c>
      <c r="J53" s="2">
        <v>824.41</v>
      </c>
      <c r="K53" s="2">
        <v>824.35</v>
      </c>
      <c r="L53" s="2">
        <v>824.33</v>
      </c>
      <c r="M53" s="2">
        <v>824.36</v>
      </c>
    </row>
    <row r="54" spans="1:13" ht="12">
      <c r="A54" s="3">
        <v>1999</v>
      </c>
      <c r="B54" s="2">
        <v>824.4</v>
      </c>
      <c r="C54" s="2">
        <v>824.34</v>
      </c>
      <c r="D54" s="2">
        <v>823.89</v>
      </c>
      <c r="E54" s="2">
        <v>824.41</v>
      </c>
      <c r="F54" s="2">
        <v>824.04</v>
      </c>
      <c r="G54" s="2">
        <v>824.75</v>
      </c>
      <c r="H54" s="2">
        <v>824.37</v>
      </c>
      <c r="I54" s="2">
        <v>824.23</v>
      </c>
      <c r="J54" s="2">
        <v>824.37</v>
      </c>
      <c r="K54" s="2">
        <v>824.52</v>
      </c>
      <c r="L54" s="2">
        <v>824.58</v>
      </c>
      <c r="M54" s="2">
        <v>824.73</v>
      </c>
    </row>
    <row r="55" spans="1:13" ht="12">
      <c r="A55" s="3">
        <v>2000</v>
      </c>
      <c r="B55" s="2">
        <v>824.37</v>
      </c>
      <c r="C55" s="2">
        <v>824.69</v>
      </c>
      <c r="D55" s="2">
        <v>824.43</v>
      </c>
      <c r="E55" s="2">
        <v>824.48</v>
      </c>
      <c r="F55" s="2">
        <v>824.26</v>
      </c>
      <c r="G55" s="2">
        <v>824.34</v>
      </c>
      <c r="H55" s="2">
        <v>824.53</v>
      </c>
      <c r="I55" s="2">
        <v>824.49</v>
      </c>
      <c r="J55" s="2">
        <v>824.57</v>
      </c>
      <c r="K55" s="2">
        <v>824.33</v>
      </c>
      <c r="L55" s="2">
        <v>823.73</v>
      </c>
      <c r="M55" s="2">
        <v>824.48</v>
      </c>
    </row>
    <row r="56" spans="1:13" ht="12">
      <c r="A56" s="3">
        <v>2001</v>
      </c>
      <c r="B56" s="2">
        <v>824.75</v>
      </c>
      <c r="C56" s="2">
        <v>824.66</v>
      </c>
      <c r="D56" s="2">
        <v>824.61</v>
      </c>
      <c r="E56" s="2">
        <v>824.47</v>
      </c>
      <c r="F56" s="2">
        <v>824.46</v>
      </c>
      <c r="G56" s="2">
        <v>824.69</v>
      </c>
      <c r="H56" s="2">
        <v>824.65</v>
      </c>
      <c r="I56" s="2">
        <v>824.74</v>
      </c>
      <c r="J56" s="2">
        <v>824.71</v>
      </c>
      <c r="K56" s="13">
        <v>824.39</v>
      </c>
      <c r="L56" s="2">
        <v>823.54</v>
      </c>
      <c r="M56" s="2">
        <v>824.8</v>
      </c>
    </row>
    <row r="57" spans="1:13" ht="12">
      <c r="A57" s="3">
        <v>2002</v>
      </c>
      <c r="B57" s="2">
        <v>822.04</v>
      </c>
      <c r="C57" s="2">
        <v>822.59</v>
      </c>
      <c r="D57">
        <v>824.71</v>
      </c>
      <c r="E57" s="2">
        <v>824.7</v>
      </c>
      <c r="F57" s="2">
        <v>824.62</v>
      </c>
      <c r="G57" s="2">
        <v>824.33</v>
      </c>
      <c r="H57" s="2">
        <v>824.08</v>
      </c>
      <c r="I57" s="2">
        <v>824.45</v>
      </c>
      <c r="J57" s="2">
        <v>824.4</v>
      </c>
      <c r="K57" s="2">
        <v>824.54</v>
      </c>
      <c r="L57" s="2">
        <v>824.68</v>
      </c>
      <c r="M57" s="2">
        <v>824.57</v>
      </c>
    </row>
    <row r="58" spans="1:13" ht="12">
      <c r="A58" s="3">
        <v>2003</v>
      </c>
      <c r="B58" s="2">
        <v>824.73</v>
      </c>
      <c r="C58" s="2">
        <v>824.53</v>
      </c>
      <c r="D58" s="2">
        <v>824.38</v>
      </c>
      <c r="E58" s="2">
        <v>824.44</v>
      </c>
      <c r="F58" s="2">
        <v>824.7</v>
      </c>
      <c r="G58" s="2">
        <v>824.38</v>
      </c>
      <c r="H58" s="2">
        <v>824.4</v>
      </c>
      <c r="I58" s="2">
        <v>824.41</v>
      </c>
      <c r="J58" s="2">
        <v>824.4</v>
      </c>
      <c r="K58" s="2">
        <v>824.3</v>
      </c>
      <c r="L58" s="2">
        <v>824.71</v>
      </c>
      <c r="M58" s="2">
        <v>824.82</v>
      </c>
    </row>
    <row r="59" spans="1:13" ht="12">
      <c r="A59" s="3">
        <v>2004</v>
      </c>
      <c r="B59" s="2">
        <v>824.46</v>
      </c>
      <c r="C59" s="2">
        <v>824.52</v>
      </c>
      <c r="D59" s="2">
        <v>824.71</v>
      </c>
      <c r="E59" s="2">
        <v>824.5</v>
      </c>
      <c r="F59" s="2">
        <v>824.46</v>
      </c>
      <c r="G59" s="2">
        <v>823.33</v>
      </c>
      <c r="H59" s="2">
        <v>824.62</v>
      </c>
      <c r="I59" s="2">
        <v>824.4</v>
      </c>
      <c r="J59" s="2">
        <v>824.53</v>
      </c>
      <c r="K59" s="2">
        <v>824.6</v>
      </c>
      <c r="L59" s="2">
        <v>823.08</v>
      </c>
      <c r="M59" s="2">
        <v>824.44</v>
      </c>
    </row>
    <row r="60" spans="1:13" ht="12">
      <c r="A60" s="3">
        <v>2005</v>
      </c>
      <c r="B60" s="2">
        <v>820.07</v>
      </c>
      <c r="C60" s="2">
        <v>820.06</v>
      </c>
      <c r="D60" s="2">
        <v>824.4</v>
      </c>
      <c r="E60" s="2">
        <v>824.4</v>
      </c>
      <c r="F60" s="2">
        <v>824.42</v>
      </c>
      <c r="G60" s="2">
        <v>824.41</v>
      </c>
      <c r="H60" s="2">
        <v>824.44</v>
      </c>
      <c r="I60" s="2">
        <v>824.47</v>
      </c>
      <c r="J60" s="2">
        <v>824.63</v>
      </c>
      <c r="K60" s="2">
        <v>824.64</v>
      </c>
      <c r="L60" s="2">
        <v>824.73</v>
      </c>
      <c r="M60" s="2">
        <v>824.74</v>
      </c>
    </row>
    <row r="61" spans="1:13" ht="12">
      <c r="A61" s="3">
        <v>2006</v>
      </c>
      <c r="B61" s="2">
        <v>824.62</v>
      </c>
      <c r="C61" s="2">
        <v>824.65</v>
      </c>
      <c r="D61" s="2">
        <v>824.69</v>
      </c>
      <c r="E61" s="2">
        <v>824.51</v>
      </c>
      <c r="F61" s="2">
        <v>824.36</v>
      </c>
      <c r="G61" s="2">
        <v>824.63</v>
      </c>
      <c r="H61" s="2">
        <v>824.56</v>
      </c>
      <c r="I61" s="2">
        <v>824.38</v>
      </c>
      <c r="J61" s="2">
        <v>824.61</v>
      </c>
      <c r="K61" s="2">
        <v>824.43</v>
      </c>
      <c r="L61" s="2">
        <v>824.59</v>
      </c>
      <c r="M61" s="2">
        <v>824.67</v>
      </c>
    </row>
    <row r="62" spans="1:13" ht="12">
      <c r="A62" s="3">
        <v>2007</v>
      </c>
      <c r="B62" s="2">
        <v>824.68</v>
      </c>
      <c r="C62" s="2">
        <v>824.76</v>
      </c>
      <c r="D62" s="2">
        <v>824.16</v>
      </c>
      <c r="E62" s="2">
        <v>824.33</v>
      </c>
      <c r="F62" s="2">
        <v>824.21</v>
      </c>
      <c r="G62" s="2">
        <v>823.12</v>
      </c>
      <c r="H62" s="2">
        <v>824.03</v>
      </c>
      <c r="I62" s="2">
        <v>823.96</v>
      </c>
      <c r="J62" s="2">
        <v>824.37</v>
      </c>
      <c r="K62" s="2">
        <v>824.63</v>
      </c>
      <c r="L62" s="2">
        <v>824.69</v>
      </c>
      <c r="M62" s="2">
        <v>824.68</v>
      </c>
    </row>
    <row r="63" spans="1:13" ht="12">
      <c r="A63" s="3">
        <v>2008</v>
      </c>
      <c r="B63" s="2">
        <v>819.85</v>
      </c>
      <c r="C63" s="2">
        <v>819.77</v>
      </c>
      <c r="D63" s="2">
        <v>824.49</v>
      </c>
      <c r="E63" s="2">
        <v>824.56</v>
      </c>
      <c r="F63" s="2">
        <v>824.34</v>
      </c>
      <c r="G63" s="2">
        <v>824.37</v>
      </c>
      <c r="H63" s="2">
        <v>824.34</v>
      </c>
      <c r="I63" s="2">
        <v>824.42</v>
      </c>
      <c r="J63" s="2">
        <v>824.35</v>
      </c>
      <c r="K63">
        <v>824.59</v>
      </c>
      <c r="L63">
        <v>824.54</v>
      </c>
      <c r="M63">
        <v>824.47</v>
      </c>
    </row>
    <row r="64" spans="1:13" ht="12">
      <c r="A64" s="3">
        <v>2009</v>
      </c>
      <c r="B64" s="2">
        <v>824.6</v>
      </c>
      <c r="C64">
        <v>824.65</v>
      </c>
      <c r="D64" s="2">
        <v>824.43</v>
      </c>
      <c r="E64">
        <v>824.37</v>
      </c>
      <c r="F64" s="2">
        <v>824.4</v>
      </c>
      <c r="G64">
        <v>824.44</v>
      </c>
      <c r="H64" s="2">
        <v>824.4</v>
      </c>
      <c r="I64" s="2">
        <v>824.41</v>
      </c>
      <c r="J64" s="2">
        <v>824.37</v>
      </c>
      <c r="K64">
        <v>824.35</v>
      </c>
      <c r="L64">
        <v>824.43</v>
      </c>
      <c r="M64" s="2">
        <v>824.58</v>
      </c>
    </row>
    <row r="65" spans="1:13" ht="12">
      <c r="A65" s="3">
        <v>2010</v>
      </c>
      <c r="B65" s="2">
        <v>824.41</v>
      </c>
      <c r="C65" s="2">
        <v>824.36</v>
      </c>
      <c r="D65" s="2">
        <v>824.44</v>
      </c>
      <c r="E65" s="2">
        <v>823.92</v>
      </c>
      <c r="F65" s="2">
        <v>824.32</v>
      </c>
      <c r="G65" s="2">
        <v>824.36</v>
      </c>
      <c r="H65" s="7">
        <v>824.39</v>
      </c>
      <c r="I65">
        <v>824.44</v>
      </c>
      <c r="J65" s="2">
        <v>824.37</v>
      </c>
      <c r="K65" s="8">
        <v>824.66</v>
      </c>
      <c r="L65">
        <v>824.48</v>
      </c>
      <c r="M65" s="10">
        <v>824.35</v>
      </c>
    </row>
    <row r="66" spans="1:13" ht="12">
      <c r="A66" s="3">
        <v>2011</v>
      </c>
      <c r="B66" s="10">
        <v>824.62</v>
      </c>
      <c r="C66" s="2">
        <v>824.57</v>
      </c>
      <c r="D66" s="10">
        <v>824.7</v>
      </c>
      <c r="E66" s="2">
        <v>824.42</v>
      </c>
      <c r="F66" s="2">
        <v>824.37</v>
      </c>
      <c r="G66">
        <v>824.54</v>
      </c>
      <c r="H66" s="2">
        <v>824.3</v>
      </c>
      <c r="I66" s="8">
        <v>824.55</v>
      </c>
      <c r="J66" s="2">
        <v>824.63</v>
      </c>
      <c r="K66" s="9">
        <v>824.38</v>
      </c>
      <c r="L66">
        <v>824.54</v>
      </c>
      <c r="M66">
        <v>824.52</v>
      </c>
    </row>
    <row r="67" spans="1:13" ht="12">
      <c r="A67" s="3">
        <v>2012</v>
      </c>
      <c r="B67" s="2">
        <v>824.43</v>
      </c>
      <c r="C67" s="2">
        <v>824.41</v>
      </c>
      <c r="D67" s="2">
        <v>824.38</v>
      </c>
      <c r="E67" s="2">
        <v>824.33</v>
      </c>
      <c r="F67" s="2">
        <v>824.26</v>
      </c>
      <c r="G67" s="2">
        <v>824.54</v>
      </c>
      <c r="H67" s="2">
        <v>824.46</v>
      </c>
      <c r="I67" s="2">
        <v>824.47</v>
      </c>
      <c r="J67" s="2">
        <v>824.44</v>
      </c>
      <c r="K67" s="2">
        <v>824.45</v>
      </c>
      <c r="L67">
        <v>824.56</v>
      </c>
      <c r="M67" s="9">
        <v>824.6</v>
      </c>
    </row>
    <row r="68" spans="1:13" ht="12">
      <c r="A68" s="3">
        <v>2013</v>
      </c>
      <c r="B68" s="2">
        <v>824.39</v>
      </c>
      <c r="C68" s="2">
        <v>824.51</v>
      </c>
      <c r="D68" s="2">
        <v>824.52</v>
      </c>
      <c r="E68" s="2">
        <v>824.47</v>
      </c>
      <c r="F68" s="2">
        <v>824.47</v>
      </c>
      <c r="G68" s="2">
        <v>824.41</v>
      </c>
      <c r="H68" s="2">
        <v>824.42</v>
      </c>
      <c r="I68" s="2">
        <v>824.5</v>
      </c>
      <c r="J68" s="2">
        <v>824.46</v>
      </c>
      <c r="K68" s="9">
        <v>824.57</v>
      </c>
      <c r="L68">
        <v>824.53</v>
      </c>
      <c r="M68">
        <v>824.47</v>
      </c>
    </row>
    <row r="69" spans="1:13" ht="12">
      <c r="A69" s="3">
        <v>2014</v>
      </c>
      <c r="B69" s="2">
        <v>824.65</v>
      </c>
      <c r="C69" s="2">
        <v>824.68</v>
      </c>
      <c r="D69">
        <v>824.58</v>
      </c>
      <c r="E69" s="2">
        <v>824.53</v>
      </c>
      <c r="F69" s="2">
        <v>824.35</v>
      </c>
      <c r="G69" s="2">
        <v>824.47</v>
      </c>
      <c r="H69" s="2">
        <v>824.44</v>
      </c>
      <c r="I69" s="2">
        <v>824.5</v>
      </c>
      <c r="J69" s="2">
        <v>824.31</v>
      </c>
      <c r="K69" s="2">
        <v>824.45</v>
      </c>
      <c r="L69">
        <v>824.43</v>
      </c>
      <c r="M69">
        <v>824.56</v>
      </c>
    </row>
    <row r="70" spans="1:13" ht="12">
      <c r="A70" s="3">
        <v>2015</v>
      </c>
      <c r="B70" s="2">
        <v>824.57</v>
      </c>
      <c r="C70" s="2">
        <v>824.62</v>
      </c>
      <c r="D70" s="2">
        <v>824.52</v>
      </c>
      <c r="E70" s="2">
        <v>824.52</v>
      </c>
      <c r="F70" s="2">
        <v>823.84</v>
      </c>
      <c r="G70" s="2">
        <v>824.47</v>
      </c>
      <c r="H70" s="2">
        <v>824.56</v>
      </c>
      <c r="I70" s="2">
        <v>824.59</v>
      </c>
      <c r="J70" s="2">
        <v>824.55</v>
      </c>
      <c r="K70" s="2">
        <v>824.35</v>
      </c>
      <c r="L70">
        <v>824.49</v>
      </c>
      <c r="M70">
        <v>824.53</v>
      </c>
    </row>
    <row r="71" spans="1:13" ht="12">
      <c r="A71" s="3">
        <v>2016</v>
      </c>
      <c r="B71" s="2">
        <v>824.53</v>
      </c>
      <c r="C71" s="2">
        <v>824.54</v>
      </c>
      <c r="D71" s="2">
        <v>824.39</v>
      </c>
      <c r="E71" s="2">
        <v>824.35</v>
      </c>
      <c r="F71" s="2">
        <v>824.29</v>
      </c>
      <c r="G71" s="2">
        <v>824.28</v>
      </c>
      <c r="H71" s="2">
        <v>824.55</v>
      </c>
      <c r="I71">
        <v>824.45</v>
      </c>
      <c r="J71" s="2">
        <v>824.45</v>
      </c>
      <c r="K71" s="2">
        <v>824.43</v>
      </c>
      <c r="L71">
        <v>824.36</v>
      </c>
      <c r="M71">
        <v>824.46</v>
      </c>
    </row>
    <row r="72" spans="1:13" ht="12">
      <c r="A72" s="3">
        <v>2017</v>
      </c>
      <c r="B72" s="14">
        <v>820.35</v>
      </c>
      <c r="C72" s="14">
        <v>820.33</v>
      </c>
      <c r="D72" s="2">
        <v>824.35</v>
      </c>
      <c r="E72" s="2">
        <v>824.26</v>
      </c>
      <c r="F72" s="14">
        <v>824.28</v>
      </c>
      <c r="G72" s="2">
        <v>824.38</v>
      </c>
      <c r="H72" s="14">
        <v>824.58</v>
      </c>
      <c r="I72" s="14">
        <v>824.29</v>
      </c>
      <c r="J72" s="16">
        <v>824.58</v>
      </c>
      <c r="K72" s="2">
        <v>824.51</v>
      </c>
      <c r="L72" s="2">
        <v>824.55</v>
      </c>
      <c r="M72">
        <v>824.42</v>
      </c>
    </row>
    <row r="73" spans="1:13" ht="12">
      <c r="A73" s="3">
        <v>2018</v>
      </c>
      <c r="B73" s="2">
        <v>824.54</v>
      </c>
      <c r="C73" s="2">
        <v>824.51</v>
      </c>
      <c r="D73" s="2">
        <v>824.43</v>
      </c>
      <c r="E73" s="2">
        <v>824.35</v>
      </c>
      <c r="F73" s="2">
        <v>824.37</v>
      </c>
      <c r="G73" s="2">
        <v>824.38</v>
      </c>
      <c r="H73" s="14">
        <v>824.38</v>
      </c>
      <c r="I73" s="14">
        <v>824.44</v>
      </c>
      <c r="J73" s="17">
        <v>824.35</v>
      </c>
      <c r="K73" s="2">
        <v>822.88</v>
      </c>
      <c r="L73" s="2">
        <v>824.17</v>
      </c>
      <c r="M73" s="2">
        <v>822.61</v>
      </c>
    </row>
    <row r="74" spans="1:13" ht="12">
      <c r="A74" s="3">
        <v>2019</v>
      </c>
      <c r="B74" s="2">
        <v>820.48</v>
      </c>
      <c r="C74" s="2">
        <v>820.63</v>
      </c>
      <c r="D74" s="2">
        <v>824.41</v>
      </c>
      <c r="E74" s="2">
        <v>824.38</v>
      </c>
      <c r="F74" s="2">
        <v>823.98</v>
      </c>
      <c r="G74" s="2">
        <v>824.32</v>
      </c>
      <c r="H74" s="14">
        <v>824.48</v>
      </c>
      <c r="I74" s="2">
        <v>824.54</v>
      </c>
      <c r="J74" s="17">
        <v>824.55</v>
      </c>
      <c r="K74" s="2">
        <v>824.53</v>
      </c>
      <c r="L74" s="2">
        <v>824.54</v>
      </c>
      <c r="M74" s="2">
        <v>824.32</v>
      </c>
    </row>
    <row r="75" spans="1:13" ht="12">
      <c r="A75" s="3">
        <v>2020</v>
      </c>
      <c r="B75" s="2">
        <v>820.16</v>
      </c>
      <c r="C75" s="2">
        <v>820.23</v>
      </c>
      <c r="D75" s="2">
        <v>824.36</v>
      </c>
      <c r="E75" s="2">
        <v>824.44</v>
      </c>
      <c r="F75" s="2">
        <v>824.35</v>
      </c>
      <c r="G75" s="2">
        <v>824.6</v>
      </c>
      <c r="H75" s="14">
        <v>824.56</v>
      </c>
      <c r="I75" s="2">
        <v>824.68</v>
      </c>
      <c r="J75" s="17">
        <v>824.35</v>
      </c>
      <c r="K75" s="2">
        <v>824.62</v>
      </c>
      <c r="L75" s="2">
        <v>824.6</v>
      </c>
      <c r="M75" s="2">
        <v>824.5</v>
      </c>
    </row>
    <row r="76" spans="1:13" ht="12">
      <c r="A76" s="3">
        <v>2021</v>
      </c>
      <c r="B76" s="2">
        <v>824.58</v>
      </c>
      <c r="C76" s="2">
        <v>824.32</v>
      </c>
      <c r="D76" s="2">
        <v>824.59</v>
      </c>
      <c r="E76" s="2">
        <v>824.38</v>
      </c>
      <c r="F76" s="2">
        <v>824.21</v>
      </c>
      <c r="G76" s="2">
        <v>824.28</v>
      </c>
      <c r="H76" s="14">
        <v>824.41</v>
      </c>
      <c r="I76" s="2">
        <v>824.54</v>
      </c>
      <c r="J76" s="17">
        <v>824.45</v>
      </c>
      <c r="K76" s="2">
        <v>824.34</v>
      </c>
      <c r="L76" s="2">
        <v>824.56</v>
      </c>
      <c r="M76" s="2">
        <v>824.59</v>
      </c>
    </row>
    <row r="77" spans="1:13" ht="12">
      <c r="A77" s="3">
        <v>2022</v>
      </c>
      <c r="B77" s="2">
        <v>824.61</v>
      </c>
      <c r="C77" s="2">
        <v>824.64</v>
      </c>
      <c r="D77" s="2">
        <v>824.66</v>
      </c>
      <c r="E77" s="2">
        <v>824.57</v>
      </c>
      <c r="F77" s="2">
        <v>824.37</v>
      </c>
      <c r="G77" s="2">
        <v>824.59</v>
      </c>
      <c r="H77" s="14">
        <v>824.61</v>
      </c>
      <c r="I77" s="2">
        <v>824.54</v>
      </c>
      <c r="J77" s="17">
        <v>824.42</v>
      </c>
      <c r="K77" s="2">
        <v>824.61</v>
      </c>
      <c r="L77" s="2">
        <v>824.56</v>
      </c>
      <c r="M77" s="2">
        <v>824.63</v>
      </c>
    </row>
    <row r="78" spans="1:13" ht="12">
      <c r="A78" s="3">
        <v>2023</v>
      </c>
      <c r="B78" s="2">
        <v>824.58</v>
      </c>
      <c r="C78" s="2">
        <v>824.56</v>
      </c>
      <c r="D78" s="2">
        <v>824.59</v>
      </c>
      <c r="E78" s="2">
        <v>824.58</v>
      </c>
      <c r="F78" s="2">
        <v>824.45</v>
      </c>
      <c r="G78" s="2">
        <v>824.6</v>
      </c>
      <c r="H78" s="14">
        <v>824.6</v>
      </c>
      <c r="I78" s="2">
        <v>824.49</v>
      </c>
      <c r="J78" s="17">
        <v>824.63</v>
      </c>
      <c r="K78" s="2">
        <v>824.17</v>
      </c>
      <c r="L78" s="2">
        <v>824.62</v>
      </c>
      <c r="M78" s="2">
        <v>824.61</v>
      </c>
    </row>
    <row r="79" spans="1:13" ht="12">
      <c r="A79" s="3">
        <v>2024</v>
      </c>
      <c r="B79" s="2">
        <v>824.48</v>
      </c>
      <c r="C79" s="2">
        <v>824.46</v>
      </c>
      <c r="D79" s="2">
        <v>824.61</v>
      </c>
      <c r="E79" s="2">
        <v>824.6</v>
      </c>
      <c r="F79" s="2"/>
      <c r="G79" s="2"/>
      <c r="H79" s="14"/>
      <c r="I79" s="2"/>
      <c r="J79" s="17"/>
      <c r="K79" s="2"/>
      <c r="L79" s="2"/>
      <c r="M79" s="2"/>
    </row>
    <row r="80" spans="2:13" ht="12">
      <c r="B80" s="2"/>
      <c r="C80" s="2"/>
      <c r="D80" s="2"/>
      <c r="E80" s="2"/>
      <c r="F80" s="2"/>
      <c r="G80" s="2"/>
      <c r="H80" s="2"/>
      <c r="I80" s="2"/>
      <c r="J80" s="2"/>
      <c r="K80" s="2"/>
      <c r="L80" s="2"/>
      <c r="M80" s="2"/>
    </row>
    <row r="81" spans="1:13" ht="12.75">
      <c r="A81" s="11" t="s">
        <v>18</v>
      </c>
      <c r="B81" s="2">
        <f>MIN(B7:B79)</f>
        <v>794.1</v>
      </c>
      <c r="C81" s="2">
        <f>MIN(C7:C79)</f>
        <v>793.8</v>
      </c>
      <c r="D81" s="2">
        <f aca="true" t="shared" si="0" ref="D81:M81">MIN(D6:D79)</f>
        <v>793.8</v>
      </c>
      <c r="E81" s="2">
        <f t="shared" si="0"/>
        <v>793.8</v>
      </c>
      <c r="F81" s="2">
        <f t="shared" si="0"/>
        <v>811.9</v>
      </c>
      <c r="G81" s="2">
        <f t="shared" si="0"/>
        <v>821.5</v>
      </c>
      <c r="H81" s="2">
        <f t="shared" si="0"/>
        <v>821</v>
      </c>
      <c r="I81" s="2">
        <f t="shared" si="0"/>
        <v>807.9</v>
      </c>
      <c r="J81" s="2">
        <f t="shared" si="0"/>
        <v>795.85</v>
      </c>
      <c r="K81" s="2">
        <f t="shared" si="0"/>
        <v>793.9</v>
      </c>
      <c r="L81" s="2">
        <f t="shared" si="0"/>
        <v>793.8</v>
      </c>
      <c r="M81" s="2">
        <f t="shared" si="0"/>
        <v>793.9</v>
      </c>
    </row>
    <row r="82" spans="1:13" ht="12.75">
      <c r="A82" s="5" t="s">
        <v>16</v>
      </c>
      <c r="B82" s="2"/>
      <c r="D82" s="2"/>
      <c r="E82" s="6">
        <f>MIN(B81:M81)</f>
        <v>793.8</v>
      </c>
      <c r="F82" s="2"/>
      <c r="G82" s="2"/>
      <c r="H82" s="2"/>
      <c r="I82" s="2"/>
      <c r="J82" s="2"/>
      <c r="K82" s="2"/>
      <c r="L82" s="2"/>
      <c r="M82" s="2"/>
    </row>
    <row r="83" spans="2:13" ht="12">
      <c r="B83" s="2"/>
      <c r="C83" s="2"/>
      <c r="D83" s="2"/>
      <c r="E83" s="2"/>
      <c r="F83" s="2"/>
      <c r="G83" s="2"/>
      <c r="H83" s="2"/>
      <c r="I83" s="2"/>
      <c r="J83" s="2"/>
      <c r="K83" s="2"/>
      <c r="L83" s="2"/>
      <c r="M83" s="2"/>
    </row>
    <row r="84" spans="1:13" ht="12">
      <c r="A84" s="18" t="s">
        <v>23</v>
      </c>
      <c r="B84" s="2"/>
      <c r="C84" s="2"/>
      <c r="D84" s="2"/>
      <c r="E84" s="2"/>
      <c r="F84" s="2"/>
      <c r="G84" s="2"/>
      <c r="H84" s="2"/>
      <c r="I84" s="2"/>
      <c r="J84" s="2"/>
      <c r="K84" s="2"/>
      <c r="L84" s="2"/>
      <c r="M84" s="2"/>
    </row>
  </sheetData>
  <sheetProtection/>
  <printOptions gridLines="1"/>
  <pageMargins left="0.75" right="0.75" top="1" bottom="1" header="0.5" footer="0.5"/>
  <pageSetup horizontalDpi="300" verticalDpi="300" orientation="landscape" r:id="rId1"/>
  <headerFooter alignWithMargins="0">
    <oddHeader>&amp;CLower Colorado River Authority
Lake LBJ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Lake LBJ Historical Elevations</dc:title>
  <dc:subject/>
  <dc:creator>Jim Wofford</dc:creator>
  <cp:keywords/>
  <dc:description/>
  <cp:lastModifiedBy>Kori Dunaway</cp:lastModifiedBy>
  <cp:lastPrinted>2000-12-28T16:35:28Z</cp:lastPrinted>
  <dcterms:created xsi:type="dcterms:W3CDTF">2001-04-10T20:20:01Z</dcterms:created>
  <dcterms:modified xsi:type="dcterms:W3CDTF">2024-05-01T12:23:31Z</dcterms:modified>
  <cp:category/>
  <cp:version/>
  <cp:contentType/>
  <cp:contentStatus/>
</cp:coreProperties>
</file>