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260" windowHeight="13545" activeTab="0"/>
  </bookViews>
  <sheets>
    <sheet name="Average" sheetId="1" r:id="rId1"/>
    <sheet name="Maximum" sheetId="2" r:id="rId2"/>
    <sheet name="Minimum" sheetId="3" r:id="rId3"/>
  </sheets>
  <definedNames>
    <definedName name="_xlnm.Print_Titles" localSheetId="0">'Average'!$3:$5</definedName>
    <definedName name="_xlnm.Print_Titles" localSheetId="1">'Maximum'!$3:$5</definedName>
    <definedName name="_xlnm.Print_Titles" localSheetId="2">'Minimum'!$3:$5</definedName>
  </definedNames>
  <calcPr fullCalcOnLoad="1"/>
</workbook>
</file>

<file path=xl/sharedStrings.xml><?xml version="1.0" encoding="utf-8"?>
<sst xmlns="http://schemas.openxmlformats.org/spreadsheetml/2006/main" count="54" uniqueCount="24">
  <si>
    <t>YEAR</t>
  </si>
  <si>
    <t>JAN</t>
  </si>
  <si>
    <t>FEB</t>
  </si>
  <si>
    <t>MAR</t>
  </si>
  <si>
    <t>APR</t>
  </si>
  <si>
    <t>MAY</t>
  </si>
  <si>
    <t>JUN</t>
  </si>
  <si>
    <t>JUL</t>
  </si>
  <si>
    <t>AUG</t>
  </si>
  <si>
    <t>SEP</t>
  </si>
  <si>
    <t>OCT</t>
  </si>
  <si>
    <t>NOV</t>
  </si>
  <si>
    <t>DEC</t>
  </si>
  <si>
    <t>AVG</t>
  </si>
  <si>
    <t>Historical Average</t>
  </si>
  <si>
    <t>Historical Maximum (Sept. 11, 1952)</t>
  </si>
  <si>
    <t>Historical Minimum (Oct. 4, 1983)</t>
  </si>
  <si>
    <t>MAX</t>
  </si>
  <si>
    <t>MIN</t>
  </si>
  <si>
    <t>(feet above mean sea level)</t>
  </si>
  <si>
    <t>Monthly Average Water Level of Lake Marble Falls Measured at Starcke Dam</t>
  </si>
  <si>
    <t>Monthly Maximum Water Level of Lake Marble Falls Measured at Starcke Dam</t>
  </si>
  <si>
    <t>Monthly Minimum Water Level of Lake Marble Falls Measured at Starcke Dam</t>
  </si>
  <si>
    <t>Note: Elevations are based on the “legacy” datum for each dam.  Legacy datum are elevation benchmarks set for construction of the dams forming the Highland Lakes that have not been adjusted to a standard datum such as NGVD29 or NAVD88.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</si>
</sst>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1">
    <font>
      <sz val="10"/>
      <name val="Arial"/>
      <family val="0"/>
    </font>
    <font>
      <b/>
      <sz val="10"/>
      <name val="Arial"/>
      <family val="0"/>
    </font>
    <font>
      <i/>
      <sz val="10"/>
      <name val="Arial"/>
      <family val="0"/>
    </font>
    <font>
      <b/>
      <i/>
      <sz val="10"/>
      <name val="Arial"/>
      <family val="0"/>
    </font>
    <font>
      <sz val="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theme="4" tint="0.39998000860214233"/>
      </top>
      <bottom style="thin">
        <color theme="4" tint="0.3999800086021423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horizontal="right"/>
    </xf>
    <xf numFmtId="2" fontId="0" fillId="0" borderId="0" xfId="0" applyNumberFormat="1" applyAlignment="1">
      <alignment/>
    </xf>
    <xf numFmtId="1" fontId="0" fillId="0" borderId="0" xfId="0" applyNumberFormat="1" applyAlignment="1">
      <alignment/>
    </xf>
    <xf numFmtId="1" fontId="1" fillId="0" borderId="0" xfId="0" applyNumberFormat="1" applyFont="1" applyAlignment="1">
      <alignment horizontal="right"/>
    </xf>
    <xf numFmtId="1" fontId="1" fillId="0" borderId="0" xfId="0" applyNumberFormat="1" applyFont="1" applyAlignment="1">
      <alignment/>
    </xf>
    <xf numFmtId="2" fontId="1" fillId="0" borderId="0" xfId="0" applyNumberFormat="1" applyFont="1" applyAlignment="1">
      <alignment/>
    </xf>
    <xf numFmtId="2" fontId="0" fillId="0" borderId="0" xfId="0" applyNumberFormat="1" applyAlignment="1">
      <alignment horizontal="right"/>
    </xf>
    <xf numFmtId="2" fontId="0" fillId="0" borderId="0" xfId="0" applyNumberFormat="1" applyFont="1" applyAlignment="1">
      <alignment horizontal="right"/>
    </xf>
    <xf numFmtId="1" fontId="1" fillId="0" borderId="0" xfId="0" applyNumberFormat="1" applyFont="1" applyAlignment="1">
      <alignment/>
    </xf>
    <xf numFmtId="0" fontId="0" fillId="0" borderId="0" xfId="0" applyAlignment="1">
      <alignment horizontal="right"/>
    </xf>
    <xf numFmtId="2" fontId="0" fillId="0" borderId="0" xfId="0" applyNumberFormat="1" applyFill="1" applyAlignment="1">
      <alignment/>
    </xf>
    <xf numFmtId="0" fontId="0" fillId="0" borderId="0" xfId="0" applyFill="1" applyAlignment="1">
      <alignment/>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left"/>
    </xf>
    <xf numFmtId="2" fontId="40" fillId="0" borderId="0" xfId="0" applyNumberFormat="1" applyFont="1" applyBorder="1" applyAlignment="1">
      <alignment/>
    </xf>
    <xf numFmtId="1" fontId="0" fillId="0" borderId="0" xfId="0" applyNumberFormat="1" applyBorder="1" applyAlignment="1">
      <alignment/>
    </xf>
    <xf numFmtId="2" fontId="0" fillId="0" borderId="0" xfId="0" applyNumberFormat="1" applyBorder="1" applyAlignment="1">
      <alignment/>
    </xf>
    <xf numFmtId="2" fontId="0" fillId="0" borderId="0" xfId="0" applyNumberFormat="1" applyBorder="1" applyAlignment="1">
      <alignment horizontal="right"/>
    </xf>
    <xf numFmtId="2" fontId="0" fillId="0" borderId="0" xfId="0" applyNumberFormat="1" applyFont="1" applyBorder="1" applyAlignment="1">
      <alignment/>
    </xf>
    <xf numFmtId="0" fontId="0" fillId="0" borderId="0" xfId="0" applyBorder="1" applyAlignment="1">
      <alignment/>
    </xf>
    <xf numFmtId="2" fontId="0" fillId="0" borderId="0" xfId="0" applyNumberFormat="1" applyFont="1" applyBorder="1" applyAlignment="1">
      <alignment horizontal="right"/>
    </xf>
    <xf numFmtId="0" fontId="0" fillId="0" borderId="0" xfId="0" applyNumberFormat="1" applyFill="1" applyBorder="1" applyAlignment="1">
      <alignment/>
    </xf>
    <xf numFmtId="2" fontId="0" fillId="0" borderId="0" xfId="0" applyNumberFormat="1" applyFill="1" applyBorder="1" applyAlignment="1">
      <alignment/>
    </xf>
    <xf numFmtId="0" fontId="0" fillId="0" borderId="0" xfId="0" applyFont="1" applyBorder="1" applyAlignment="1">
      <alignment/>
    </xf>
    <xf numFmtId="0" fontId="0" fillId="0" borderId="0" xfId="0" applyNumberFormat="1" applyBorder="1" applyAlignment="1">
      <alignment/>
    </xf>
    <xf numFmtId="0" fontId="0" fillId="0" borderId="0" xfId="0" applyFill="1" applyBorder="1" applyAlignment="1">
      <alignment/>
    </xf>
    <xf numFmtId="2" fontId="40" fillId="0" borderId="10" xfId="0" applyNumberFormat="1" applyFont="1" applyBorder="1" applyAlignment="1">
      <alignment/>
    </xf>
    <xf numFmtId="2" fontId="40" fillId="0" borderId="0"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7"/>
  </sheetPr>
  <dimension ref="A1:M59"/>
  <sheetViews>
    <sheetView tabSelected="1" zoomScalePageLayoutView="0" workbookViewId="0" topLeftCell="A1">
      <pane ySplit="4" topLeftCell="A41" activePane="bottomLeft" state="frozen"/>
      <selection pane="topLeft" activeCell="A1" sqref="A1"/>
      <selection pane="bottomLeft" activeCell="D55" sqref="D55"/>
    </sheetView>
  </sheetViews>
  <sheetFormatPr defaultColWidth="9.140625" defaultRowHeight="12.75"/>
  <cols>
    <col min="1" max="1" width="9.140625" style="3" customWidth="1"/>
  </cols>
  <sheetData>
    <row r="1" ht="15">
      <c r="A1" s="14" t="s">
        <v>20</v>
      </c>
    </row>
    <row r="2" ht="12.75">
      <c r="A2" s="15" t="s">
        <v>19</v>
      </c>
    </row>
    <row r="4" spans="1:13" ht="12.75">
      <c r="A4" s="4" t="s">
        <v>0</v>
      </c>
      <c r="B4" s="1" t="s">
        <v>1</v>
      </c>
      <c r="C4" s="1" t="s">
        <v>2</v>
      </c>
      <c r="D4" s="1" t="s">
        <v>3</v>
      </c>
      <c r="E4" s="1" t="s">
        <v>4</v>
      </c>
      <c r="F4" s="1" t="s">
        <v>5</v>
      </c>
      <c r="G4" s="1" t="s">
        <v>6</v>
      </c>
      <c r="H4" s="1" t="s">
        <v>7</v>
      </c>
      <c r="I4" s="1" t="s">
        <v>8</v>
      </c>
      <c r="J4" s="1" t="s">
        <v>9</v>
      </c>
      <c r="K4" s="1" t="s">
        <v>10</v>
      </c>
      <c r="L4" s="1" t="s">
        <v>11</v>
      </c>
      <c r="M4" s="1" t="s">
        <v>12</v>
      </c>
    </row>
    <row r="6" spans="1:13" ht="12.75">
      <c r="A6" s="3">
        <v>1976</v>
      </c>
      <c r="B6" s="2">
        <v>737.51</v>
      </c>
      <c r="C6" s="2">
        <v>737.8</v>
      </c>
      <c r="D6" s="2">
        <v>737.58</v>
      </c>
      <c r="E6" s="2">
        <v>737.28</v>
      </c>
      <c r="F6" s="2">
        <v>737.11</v>
      </c>
      <c r="G6" s="2">
        <v>737.27</v>
      </c>
      <c r="H6" s="2">
        <v>737.45</v>
      </c>
      <c r="I6" s="2">
        <v>737.71</v>
      </c>
      <c r="J6" s="2">
        <v>737.73</v>
      </c>
      <c r="K6" s="2">
        <v>737.52</v>
      </c>
      <c r="L6" s="2">
        <v>737.53</v>
      </c>
      <c r="M6" s="2">
        <v>737.55</v>
      </c>
    </row>
    <row r="7" spans="1:13" ht="12.75">
      <c r="A7" s="3">
        <v>1977</v>
      </c>
      <c r="B7" s="2">
        <v>737.5</v>
      </c>
      <c r="C7" s="2">
        <v>737.42</v>
      </c>
      <c r="D7" s="2">
        <v>737.01</v>
      </c>
      <c r="E7" s="2">
        <v>737.26</v>
      </c>
      <c r="F7" s="2">
        <v>737.31</v>
      </c>
      <c r="G7" s="2">
        <v>737.66</v>
      </c>
      <c r="H7" s="2">
        <v>737.64</v>
      </c>
      <c r="I7" s="2">
        <v>737.51</v>
      </c>
      <c r="J7" s="2">
        <v>737.56</v>
      </c>
      <c r="K7" s="2">
        <v>737.44</v>
      </c>
      <c r="L7" s="2">
        <v>737.16</v>
      </c>
      <c r="M7" s="2">
        <v>737.36</v>
      </c>
    </row>
    <row r="8" spans="1:13" ht="12.75">
      <c r="A8" s="3">
        <v>1978</v>
      </c>
      <c r="B8" s="2">
        <v>737.21</v>
      </c>
      <c r="C8" s="2">
        <v>737.39</v>
      </c>
      <c r="D8" s="2">
        <v>737.3</v>
      </c>
      <c r="E8" s="2">
        <v>737.33</v>
      </c>
      <c r="F8" s="2">
        <v>737.14</v>
      </c>
      <c r="G8" s="2">
        <v>737.24</v>
      </c>
      <c r="H8" s="2">
        <v>737.43</v>
      </c>
      <c r="I8" s="2">
        <v>737.35</v>
      </c>
      <c r="J8" s="2">
        <v>737.34</v>
      </c>
      <c r="K8" s="2">
        <v>737.57</v>
      </c>
      <c r="L8" s="2">
        <v>737.51</v>
      </c>
      <c r="M8" s="2">
        <v>737.26</v>
      </c>
    </row>
    <row r="9" spans="1:13" ht="12.75">
      <c r="A9" s="3">
        <v>1979</v>
      </c>
      <c r="B9" s="2">
        <v>737.06</v>
      </c>
      <c r="C9" s="2">
        <v>737.46</v>
      </c>
      <c r="D9" s="2">
        <v>737.32</v>
      </c>
      <c r="E9" s="2">
        <v>737.2</v>
      </c>
      <c r="F9" s="2">
        <v>737.47</v>
      </c>
      <c r="G9" s="2">
        <v>737.42</v>
      </c>
      <c r="H9" s="2">
        <v>736.88</v>
      </c>
      <c r="I9" s="2">
        <v>736.86</v>
      </c>
      <c r="J9" s="2">
        <v>736.99</v>
      </c>
      <c r="K9" s="2">
        <v>737.15</v>
      </c>
      <c r="L9" s="2">
        <v>737.58</v>
      </c>
      <c r="M9" s="2">
        <v>737.51</v>
      </c>
    </row>
    <row r="10" spans="1:13" ht="12.75">
      <c r="A10" s="3">
        <v>1980</v>
      </c>
      <c r="B10" s="2">
        <v>737.48</v>
      </c>
      <c r="C10" s="2">
        <v>736.71</v>
      </c>
      <c r="D10" s="2">
        <v>737.18</v>
      </c>
      <c r="E10" s="2">
        <v>737.43</v>
      </c>
      <c r="F10" s="2">
        <v>737.38</v>
      </c>
      <c r="G10" s="2">
        <v>737.08</v>
      </c>
      <c r="H10" s="2">
        <v>736.92</v>
      </c>
      <c r="I10" s="2">
        <v>736.96</v>
      </c>
      <c r="J10" s="2">
        <v>737.36</v>
      </c>
      <c r="K10" s="2">
        <v>737.33</v>
      </c>
      <c r="L10" s="2">
        <v>737.46</v>
      </c>
      <c r="M10" s="2">
        <v>737.45</v>
      </c>
    </row>
    <row r="11" spans="1:13" ht="12.75">
      <c r="A11" s="3">
        <v>1981</v>
      </c>
      <c r="B11" s="2">
        <v>737.22</v>
      </c>
      <c r="C11" s="2">
        <v>737.21</v>
      </c>
      <c r="D11" s="2">
        <v>737.32</v>
      </c>
      <c r="E11" s="2">
        <v>737.27</v>
      </c>
      <c r="F11" s="2">
        <v>737.28</v>
      </c>
      <c r="G11" s="2">
        <v>737.23</v>
      </c>
      <c r="H11" s="2">
        <v>737.46</v>
      </c>
      <c r="I11" s="2">
        <v>737.45</v>
      </c>
      <c r="J11" s="2">
        <v>737.43</v>
      </c>
      <c r="K11" s="2">
        <v>737.13</v>
      </c>
      <c r="L11" s="2">
        <v>737.35</v>
      </c>
      <c r="M11" s="2">
        <v>735.31</v>
      </c>
    </row>
    <row r="12" spans="1:13" ht="12.75">
      <c r="A12" s="3">
        <v>1982</v>
      </c>
      <c r="B12" s="2">
        <v>737.39</v>
      </c>
      <c r="C12" s="2">
        <v>737.34</v>
      </c>
      <c r="D12" s="2">
        <v>737.41</v>
      </c>
      <c r="E12" s="2">
        <v>737.29</v>
      </c>
      <c r="F12" s="2">
        <v>737.37</v>
      </c>
      <c r="G12" s="2">
        <v>737.15</v>
      </c>
      <c r="H12" s="2">
        <v>737.05</v>
      </c>
      <c r="I12" s="2">
        <v>736.37</v>
      </c>
      <c r="J12" s="2">
        <v>737.33</v>
      </c>
      <c r="K12" s="2">
        <v>737.13</v>
      </c>
      <c r="L12" s="2">
        <v>737.13</v>
      </c>
      <c r="M12" s="2">
        <v>737.32</v>
      </c>
    </row>
    <row r="13" spans="1:13" ht="12.75">
      <c r="A13" s="3">
        <v>1983</v>
      </c>
      <c r="B13" s="2">
        <v>737.36</v>
      </c>
      <c r="C13" s="2">
        <v>737.16</v>
      </c>
      <c r="D13" s="2">
        <v>737.25</v>
      </c>
      <c r="E13" s="2">
        <v>737.34</v>
      </c>
      <c r="F13" s="2">
        <v>737.27</v>
      </c>
      <c r="G13" s="2">
        <v>736.88</v>
      </c>
      <c r="H13" s="2">
        <v>736.84</v>
      </c>
      <c r="I13" s="2">
        <v>736.88</v>
      </c>
      <c r="J13" s="2">
        <v>736.77</v>
      </c>
      <c r="K13" s="2">
        <v>730.48</v>
      </c>
      <c r="L13" s="2">
        <v>737</v>
      </c>
      <c r="M13" s="2">
        <v>736.79</v>
      </c>
    </row>
    <row r="14" spans="1:13" ht="12.75">
      <c r="A14" s="3">
        <v>1984</v>
      </c>
      <c r="B14" s="2">
        <v>736.92</v>
      </c>
      <c r="C14" s="2">
        <v>736.89</v>
      </c>
      <c r="D14" s="2">
        <v>737.2</v>
      </c>
      <c r="E14" s="2">
        <v>736.76</v>
      </c>
      <c r="F14" s="2">
        <v>736.81</v>
      </c>
      <c r="G14" s="2">
        <v>736.88</v>
      </c>
      <c r="H14" s="2">
        <v>736.95</v>
      </c>
      <c r="I14" s="2">
        <v>736.88</v>
      </c>
      <c r="J14" s="2">
        <v>736.78</v>
      </c>
      <c r="K14" s="2">
        <v>730.5</v>
      </c>
      <c r="L14" s="2">
        <v>737</v>
      </c>
      <c r="M14" s="2">
        <v>736.82</v>
      </c>
    </row>
    <row r="15" spans="1:13" ht="12.75">
      <c r="A15" s="3">
        <v>1985</v>
      </c>
      <c r="B15" s="2">
        <v>737.14</v>
      </c>
      <c r="C15" s="2">
        <v>737.15</v>
      </c>
      <c r="D15" s="2">
        <v>737.04</v>
      </c>
      <c r="E15" s="2">
        <v>737.02</v>
      </c>
      <c r="F15" s="2">
        <v>737.02</v>
      </c>
      <c r="G15" s="2">
        <v>737.09</v>
      </c>
      <c r="H15" s="2">
        <v>737.22</v>
      </c>
      <c r="I15" s="2">
        <v>737.31</v>
      </c>
      <c r="J15" s="2">
        <v>737.29</v>
      </c>
      <c r="K15" s="2">
        <v>736.93</v>
      </c>
      <c r="L15" s="2">
        <v>736.98</v>
      </c>
      <c r="M15" s="2">
        <v>737.01</v>
      </c>
    </row>
    <row r="16" spans="1:13" ht="12.75">
      <c r="A16" s="3">
        <v>1986</v>
      </c>
      <c r="B16" s="2">
        <v>737.19</v>
      </c>
      <c r="C16" s="2">
        <v>737</v>
      </c>
      <c r="D16" s="2">
        <v>736.8</v>
      </c>
      <c r="E16" s="2">
        <v>736.78</v>
      </c>
      <c r="F16" s="2">
        <v>736.73</v>
      </c>
      <c r="G16" s="2">
        <v>736.84</v>
      </c>
      <c r="H16" s="2">
        <v>736.91</v>
      </c>
      <c r="I16" s="2">
        <v>737</v>
      </c>
      <c r="J16" s="2">
        <v>736.89</v>
      </c>
      <c r="K16" s="2">
        <v>736.78</v>
      </c>
      <c r="L16" s="2">
        <v>736.76</v>
      </c>
      <c r="M16" s="2">
        <v>733.5</v>
      </c>
    </row>
    <row r="17" spans="1:13" ht="12.75">
      <c r="A17" s="3">
        <v>1987</v>
      </c>
      <c r="B17" s="2">
        <v>736.92</v>
      </c>
      <c r="C17" s="2">
        <v>737</v>
      </c>
      <c r="D17" s="2">
        <v>736.64</v>
      </c>
      <c r="E17" s="2">
        <v>736.95</v>
      </c>
      <c r="F17" s="2">
        <v>736.63</v>
      </c>
      <c r="G17" s="2">
        <v>736.74</v>
      </c>
      <c r="H17" s="2">
        <v>734.18</v>
      </c>
      <c r="I17" s="2">
        <v>736.97</v>
      </c>
      <c r="J17" s="2">
        <v>736.95</v>
      </c>
      <c r="K17" s="2">
        <v>737.1</v>
      </c>
      <c r="L17" s="2">
        <v>736.91</v>
      </c>
      <c r="M17" s="2">
        <v>736.93</v>
      </c>
    </row>
    <row r="18" spans="1:13" ht="12.75">
      <c r="A18" s="3">
        <v>1988</v>
      </c>
      <c r="B18" s="2">
        <v>736.63</v>
      </c>
      <c r="C18" s="2">
        <v>737.1</v>
      </c>
      <c r="D18" s="2">
        <v>736.96</v>
      </c>
      <c r="E18" s="2">
        <v>737.01</v>
      </c>
      <c r="F18" s="2">
        <v>736.88</v>
      </c>
      <c r="G18" s="2">
        <v>736.84</v>
      </c>
      <c r="H18" s="2">
        <v>736.95</v>
      </c>
      <c r="I18" s="2">
        <v>736.88</v>
      </c>
      <c r="J18" s="2">
        <v>736.96</v>
      </c>
      <c r="K18" s="2">
        <v>736.93</v>
      </c>
      <c r="L18" s="2">
        <v>736.75</v>
      </c>
      <c r="M18" s="2">
        <v>736.85</v>
      </c>
    </row>
    <row r="19" spans="1:13" ht="12.75">
      <c r="A19" s="3">
        <v>1989</v>
      </c>
      <c r="B19" s="2">
        <v>736.94</v>
      </c>
      <c r="C19" s="2">
        <v>736.9</v>
      </c>
      <c r="D19" s="2">
        <v>736.94</v>
      </c>
      <c r="E19" s="2">
        <v>736.92</v>
      </c>
      <c r="F19" s="2">
        <v>736.84</v>
      </c>
      <c r="G19" s="2">
        <v>736.96</v>
      </c>
      <c r="H19" s="2">
        <v>736.82</v>
      </c>
      <c r="I19" s="2">
        <v>736.96</v>
      </c>
      <c r="J19" s="2">
        <v>736.94</v>
      </c>
      <c r="K19" s="2">
        <v>737</v>
      </c>
      <c r="L19" s="2">
        <v>737.03</v>
      </c>
      <c r="M19" s="2">
        <v>736.92</v>
      </c>
    </row>
    <row r="20" spans="1:13" ht="12.75">
      <c r="A20" s="3">
        <v>1990</v>
      </c>
      <c r="B20" s="2">
        <v>736.92</v>
      </c>
      <c r="C20" s="2">
        <v>736.91</v>
      </c>
      <c r="D20" s="2">
        <v>736.89</v>
      </c>
      <c r="E20" s="2">
        <v>736.92</v>
      </c>
      <c r="F20" s="2">
        <v>736.84</v>
      </c>
      <c r="G20" s="2">
        <v>736.85</v>
      </c>
      <c r="H20" s="2">
        <v>736.74</v>
      </c>
      <c r="I20" s="2">
        <v>736.97</v>
      </c>
      <c r="J20" s="2">
        <v>736.96</v>
      </c>
      <c r="K20" s="2">
        <v>736.88</v>
      </c>
      <c r="L20" s="2">
        <v>737.01</v>
      </c>
      <c r="M20" s="2">
        <v>736.92</v>
      </c>
    </row>
    <row r="21" spans="1:13" ht="12.75">
      <c r="A21" s="3">
        <v>1991</v>
      </c>
      <c r="B21" s="2">
        <v>736.99</v>
      </c>
      <c r="C21" s="2">
        <v>737.03</v>
      </c>
      <c r="D21" s="2">
        <v>736.95</v>
      </c>
      <c r="E21" s="2">
        <v>736.9</v>
      </c>
      <c r="F21" s="2">
        <v>736.93</v>
      </c>
      <c r="G21" s="2">
        <v>736.9</v>
      </c>
      <c r="H21" s="2">
        <v>737.02</v>
      </c>
      <c r="I21" s="2">
        <v>737.03</v>
      </c>
      <c r="J21" s="2">
        <v>736.81</v>
      </c>
      <c r="K21" s="2">
        <v>734.38</v>
      </c>
      <c r="L21" s="2">
        <v>736.94</v>
      </c>
      <c r="M21" s="2">
        <v>736.99</v>
      </c>
    </row>
    <row r="22" spans="1:13" ht="12.75">
      <c r="A22" s="3">
        <v>1992</v>
      </c>
      <c r="B22" s="2">
        <v>736.66</v>
      </c>
      <c r="C22" s="2">
        <v>736.71</v>
      </c>
      <c r="D22" s="2">
        <v>736.58</v>
      </c>
      <c r="E22" s="2">
        <v>736.62</v>
      </c>
      <c r="F22" s="2">
        <v>736.82</v>
      </c>
      <c r="G22" s="2">
        <v>736.67</v>
      </c>
      <c r="H22" s="2">
        <v>737.01</v>
      </c>
      <c r="I22" s="2">
        <v>737.08</v>
      </c>
      <c r="J22" s="2">
        <v>736.89</v>
      </c>
      <c r="K22" s="2">
        <v>736.04</v>
      </c>
      <c r="L22" s="2">
        <v>736.99</v>
      </c>
      <c r="M22" s="2">
        <v>736.969301</v>
      </c>
    </row>
    <row r="23" spans="1:13" ht="12.75">
      <c r="A23" s="3">
        <v>1993</v>
      </c>
      <c r="B23" s="2">
        <v>737.06</v>
      </c>
      <c r="C23" s="2">
        <v>736.94</v>
      </c>
      <c r="D23" s="2">
        <v>736.69</v>
      </c>
      <c r="E23" s="2">
        <v>736.95</v>
      </c>
      <c r="F23" s="2">
        <v>736.93</v>
      </c>
      <c r="G23" s="2">
        <v>736.91</v>
      </c>
      <c r="H23" s="2">
        <v>737</v>
      </c>
      <c r="I23" s="2">
        <v>736.97</v>
      </c>
      <c r="J23" s="2">
        <v>737.07</v>
      </c>
      <c r="K23" s="2">
        <v>737.01</v>
      </c>
      <c r="L23" s="2">
        <v>737.03</v>
      </c>
      <c r="M23" s="2">
        <v>736.91</v>
      </c>
    </row>
    <row r="24" spans="1:13" ht="12.75">
      <c r="A24" s="3">
        <v>1994</v>
      </c>
      <c r="B24" s="2">
        <v>737.09</v>
      </c>
      <c r="C24" s="2">
        <v>737.01</v>
      </c>
      <c r="D24" s="2">
        <v>737.03</v>
      </c>
      <c r="E24" s="2">
        <v>737.04</v>
      </c>
      <c r="F24" s="2">
        <v>736.81</v>
      </c>
      <c r="G24" s="2">
        <v>736.89</v>
      </c>
      <c r="H24" s="2">
        <v>737.02</v>
      </c>
      <c r="I24" s="2">
        <v>737.04</v>
      </c>
      <c r="J24" s="2">
        <v>737</v>
      </c>
      <c r="K24" s="2">
        <v>737.04</v>
      </c>
      <c r="L24" s="2">
        <v>736.96</v>
      </c>
      <c r="M24" s="2">
        <v>736.49</v>
      </c>
    </row>
    <row r="25" spans="1:13" ht="12.75">
      <c r="A25" s="3">
        <v>1995</v>
      </c>
      <c r="B25" s="2">
        <v>731.9</v>
      </c>
      <c r="C25" s="2">
        <v>737.01</v>
      </c>
      <c r="D25" s="2">
        <v>736.94</v>
      </c>
      <c r="E25" s="2">
        <v>736.83</v>
      </c>
      <c r="F25" s="2">
        <v>736.92</v>
      </c>
      <c r="G25" s="2">
        <v>736.84</v>
      </c>
      <c r="H25" s="2">
        <v>736.98</v>
      </c>
      <c r="I25" s="2">
        <v>736.87</v>
      </c>
      <c r="J25" s="2">
        <v>736.77</v>
      </c>
      <c r="K25" s="2">
        <v>729.09</v>
      </c>
      <c r="L25" s="2">
        <v>722.08</v>
      </c>
      <c r="M25" s="2">
        <v>729.63</v>
      </c>
    </row>
    <row r="26" spans="1:13" ht="12.75">
      <c r="A26" s="17">
        <v>1996</v>
      </c>
      <c r="B26" s="18">
        <v>736.83</v>
      </c>
      <c r="C26" s="18">
        <v>736.89</v>
      </c>
      <c r="D26" s="18">
        <v>736.91</v>
      </c>
      <c r="E26" s="18">
        <v>736.71</v>
      </c>
      <c r="F26" s="18">
        <v>736.69</v>
      </c>
      <c r="G26" s="18">
        <v>736.66</v>
      </c>
      <c r="H26" s="18">
        <v>736.96</v>
      </c>
      <c r="I26" s="18">
        <v>736.84</v>
      </c>
      <c r="J26" s="18">
        <v>736.83</v>
      </c>
      <c r="K26" s="18">
        <v>736.79</v>
      </c>
      <c r="L26" s="2">
        <v>736.77</v>
      </c>
      <c r="M26" s="2">
        <v>736.93</v>
      </c>
    </row>
    <row r="27" spans="1:13" ht="12.75">
      <c r="A27" s="17">
        <v>1997</v>
      </c>
      <c r="B27" s="18">
        <v>736.88</v>
      </c>
      <c r="C27" s="18">
        <v>736.79</v>
      </c>
      <c r="D27" s="18">
        <v>736.55</v>
      </c>
      <c r="E27" s="18">
        <v>736.61</v>
      </c>
      <c r="F27" s="18">
        <v>736.68</v>
      </c>
      <c r="G27" s="18">
        <v>736.59</v>
      </c>
      <c r="H27" s="18">
        <v>736.67</v>
      </c>
      <c r="I27" s="18">
        <v>736.78</v>
      </c>
      <c r="J27" s="18">
        <v>732.74</v>
      </c>
      <c r="K27" s="18">
        <v>733.37</v>
      </c>
      <c r="L27" s="2">
        <v>736.47</v>
      </c>
      <c r="M27" s="2">
        <v>736.61</v>
      </c>
    </row>
    <row r="28" spans="1:13" ht="12.75">
      <c r="A28" s="17">
        <v>1998</v>
      </c>
      <c r="B28" s="18">
        <v>736.55</v>
      </c>
      <c r="C28" s="18">
        <v>736.43</v>
      </c>
      <c r="D28" s="18">
        <v>736.46</v>
      </c>
      <c r="E28" s="18">
        <v>736.68</v>
      </c>
      <c r="F28" s="18">
        <v>736.83</v>
      </c>
      <c r="G28" s="18">
        <v>736.64</v>
      </c>
      <c r="H28" s="18">
        <v>736.71</v>
      </c>
      <c r="I28" s="18">
        <v>736.67</v>
      </c>
      <c r="J28" s="18">
        <v>736.58</v>
      </c>
      <c r="K28" s="18">
        <v>736.64</v>
      </c>
      <c r="L28" s="2">
        <v>736.4</v>
      </c>
      <c r="M28" s="2">
        <v>736.47</v>
      </c>
    </row>
    <row r="29" spans="1:13" ht="12.75">
      <c r="A29" s="17">
        <v>1999</v>
      </c>
      <c r="B29" s="18">
        <v>736.64</v>
      </c>
      <c r="C29" s="18">
        <v>736.62</v>
      </c>
      <c r="D29" s="18">
        <v>736.46</v>
      </c>
      <c r="E29" s="18">
        <v>736.55</v>
      </c>
      <c r="F29" s="18">
        <v>736.48</v>
      </c>
      <c r="G29" s="18">
        <v>736.6</v>
      </c>
      <c r="H29" s="18">
        <v>736.65</v>
      </c>
      <c r="I29" s="18">
        <v>736.56</v>
      </c>
      <c r="J29" s="18">
        <v>736.65</v>
      </c>
      <c r="K29" s="18">
        <v>736.59</v>
      </c>
      <c r="L29" s="2">
        <v>736.83</v>
      </c>
      <c r="M29" s="2">
        <v>736.75</v>
      </c>
    </row>
    <row r="30" spans="1:13" ht="12.75">
      <c r="A30" s="17">
        <v>2000</v>
      </c>
      <c r="B30" s="18">
        <v>736.61</v>
      </c>
      <c r="C30" s="18">
        <v>736.8</v>
      </c>
      <c r="D30" s="18">
        <v>736.66</v>
      </c>
      <c r="E30" s="18">
        <v>736.66</v>
      </c>
      <c r="F30" s="18">
        <v>736.67</v>
      </c>
      <c r="G30" s="18">
        <v>736.58</v>
      </c>
      <c r="H30" s="18">
        <v>736.67</v>
      </c>
      <c r="I30" s="18">
        <v>736.73</v>
      </c>
      <c r="J30" s="18">
        <v>736.7</v>
      </c>
      <c r="K30" s="18">
        <v>736.72</v>
      </c>
      <c r="L30" s="2">
        <v>736.64</v>
      </c>
      <c r="M30" s="2">
        <v>736.71</v>
      </c>
    </row>
    <row r="31" spans="1:13" ht="12.75">
      <c r="A31" s="17">
        <v>2001</v>
      </c>
      <c r="B31" s="18">
        <v>736.76</v>
      </c>
      <c r="C31" s="18">
        <v>736.68</v>
      </c>
      <c r="D31" s="18">
        <v>736.72</v>
      </c>
      <c r="E31" s="18">
        <v>736.67</v>
      </c>
      <c r="F31" s="18">
        <v>736.68</v>
      </c>
      <c r="G31" s="18">
        <v>736.75</v>
      </c>
      <c r="H31" s="18">
        <v>736.69</v>
      </c>
      <c r="I31" s="18">
        <v>736.75</v>
      </c>
      <c r="J31" s="18">
        <v>736.74</v>
      </c>
      <c r="K31" s="18">
        <v>736.76</v>
      </c>
      <c r="L31" s="2">
        <v>736.64</v>
      </c>
      <c r="M31" s="2">
        <v>736.77</v>
      </c>
    </row>
    <row r="32" spans="1:13" ht="12.75">
      <c r="A32" s="17">
        <v>2002</v>
      </c>
      <c r="B32" s="18">
        <v>736.7</v>
      </c>
      <c r="C32" s="18">
        <v>736.96</v>
      </c>
      <c r="D32" s="18">
        <v>736.84</v>
      </c>
      <c r="E32" s="18">
        <v>736.64</v>
      </c>
      <c r="F32" s="18">
        <v>736.69</v>
      </c>
      <c r="G32" s="18">
        <v>736.78</v>
      </c>
      <c r="H32" s="18">
        <v>736.59</v>
      </c>
      <c r="I32" s="18">
        <v>736.75</v>
      </c>
      <c r="J32" s="18">
        <v>736.72</v>
      </c>
      <c r="K32" s="18">
        <v>736.68</v>
      </c>
      <c r="L32" s="2">
        <v>736.73</v>
      </c>
      <c r="M32" s="2">
        <v>736.65</v>
      </c>
    </row>
    <row r="33" spans="1:13" ht="12.75">
      <c r="A33" s="17">
        <v>2003</v>
      </c>
      <c r="B33" s="18">
        <v>736.71</v>
      </c>
      <c r="C33" s="18">
        <v>736.58</v>
      </c>
      <c r="D33" s="18">
        <v>736.62</v>
      </c>
      <c r="E33" s="18">
        <v>736.59</v>
      </c>
      <c r="F33" s="18">
        <v>736.69</v>
      </c>
      <c r="G33" s="18">
        <v>736.7</v>
      </c>
      <c r="H33" s="18">
        <v>736.57</v>
      </c>
      <c r="I33" s="18">
        <v>736.53</v>
      </c>
      <c r="J33" s="18">
        <v>736.61</v>
      </c>
      <c r="K33" s="18">
        <v>736.65</v>
      </c>
      <c r="L33" s="2">
        <v>736.76</v>
      </c>
      <c r="M33" s="2">
        <v>736.69</v>
      </c>
    </row>
    <row r="34" spans="1:13" ht="12.75">
      <c r="A34" s="17">
        <v>2004</v>
      </c>
      <c r="B34" s="18">
        <v>736.72</v>
      </c>
      <c r="C34" s="18">
        <v>733.42</v>
      </c>
      <c r="D34" s="18">
        <v>736.12</v>
      </c>
      <c r="E34" s="18">
        <v>736.49</v>
      </c>
      <c r="F34" s="18">
        <v>736.57</v>
      </c>
      <c r="G34" s="18">
        <v>736.51</v>
      </c>
      <c r="H34" s="18">
        <v>736.59</v>
      </c>
      <c r="I34" s="18">
        <v>736.6</v>
      </c>
      <c r="J34" s="18">
        <v>736.61</v>
      </c>
      <c r="K34" s="18">
        <v>736.54</v>
      </c>
      <c r="L34" s="2">
        <v>736.47</v>
      </c>
      <c r="M34" s="2">
        <v>736.48</v>
      </c>
    </row>
    <row r="35" spans="1:13" ht="12.75">
      <c r="A35" s="17">
        <v>2005</v>
      </c>
      <c r="B35" s="18">
        <v>736.57</v>
      </c>
      <c r="C35" s="18">
        <v>736.43</v>
      </c>
      <c r="D35" s="18">
        <v>736.35</v>
      </c>
      <c r="E35" s="18">
        <v>736.53</v>
      </c>
      <c r="F35" s="18">
        <v>736.62</v>
      </c>
      <c r="G35" s="18">
        <v>736.49</v>
      </c>
      <c r="H35" s="18">
        <v>736.67</v>
      </c>
      <c r="I35" s="18">
        <v>736.58</v>
      </c>
      <c r="J35" s="18">
        <v>735.72</v>
      </c>
      <c r="K35" s="18">
        <v>735.42</v>
      </c>
      <c r="L35" s="2">
        <v>735.9</v>
      </c>
      <c r="M35" s="2">
        <v>735.51</v>
      </c>
    </row>
    <row r="36" spans="1:13" ht="12.75">
      <c r="A36" s="17">
        <v>2006</v>
      </c>
      <c r="B36" s="18">
        <v>735.52</v>
      </c>
      <c r="C36" s="18">
        <v>735.49</v>
      </c>
      <c r="D36" s="18">
        <v>735.43</v>
      </c>
      <c r="E36" s="18">
        <v>736.47</v>
      </c>
      <c r="F36" s="18">
        <v>736.52</v>
      </c>
      <c r="G36" s="18">
        <v>736.46</v>
      </c>
      <c r="H36" s="18">
        <v>736.41</v>
      </c>
      <c r="I36" s="18">
        <v>736.43</v>
      </c>
      <c r="J36" s="18">
        <v>736.47</v>
      </c>
      <c r="K36" s="18">
        <v>736.51</v>
      </c>
      <c r="L36" s="2">
        <v>736.41</v>
      </c>
      <c r="M36" s="2">
        <v>736.46</v>
      </c>
    </row>
    <row r="37" spans="1:13" ht="12.75">
      <c r="A37" s="17">
        <v>2007</v>
      </c>
      <c r="B37" s="18">
        <v>736.67</v>
      </c>
      <c r="C37" s="18">
        <v>736.65</v>
      </c>
      <c r="D37" s="18">
        <v>736.58</v>
      </c>
      <c r="E37" s="18">
        <v>736.62</v>
      </c>
      <c r="F37" s="18">
        <v>736.54</v>
      </c>
      <c r="G37" s="18">
        <v>736.6</v>
      </c>
      <c r="H37" s="18">
        <v>736.52</v>
      </c>
      <c r="I37" s="18">
        <v>736.49</v>
      </c>
      <c r="J37" s="18">
        <v>736.52</v>
      </c>
      <c r="K37" s="18">
        <v>736.5</v>
      </c>
      <c r="L37" s="2">
        <v>736.53</v>
      </c>
      <c r="M37" s="2">
        <v>736.51</v>
      </c>
    </row>
    <row r="38" spans="1:13" ht="12.75">
      <c r="A38" s="17">
        <v>2008</v>
      </c>
      <c r="B38" s="18">
        <v>736.5</v>
      </c>
      <c r="C38" s="18">
        <v>736.39</v>
      </c>
      <c r="D38" s="18">
        <v>736.39</v>
      </c>
      <c r="E38" s="18">
        <v>736.37</v>
      </c>
      <c r="F38" s="18">
        <v>736.38</v>
      </c>
      <c r="G38" s="18">
        <v>736.35</v>
      </c>
      <c r="H38" s="18">
        <v>736.41</v>
      </c>
      <c r="I38" s="18">
        <v>736.43</v>
      </c>
      <c r="J38" s="18">
        <v>736.39</v>
      </c>
      <c r="K38" s="18">
        <v>736.384911</v>
      </c>
      <c r="L38" s="2">
        <v>736.348598</v>
      </c>
      <c r="M38" s="2">
        <v>736.373779</v>
      </c>
    </row>
    <row r="39" spans="1:13" ht="12.75">
      <c r="A39" s="17">
        <v>2009</v>
      </c>
      <c r="B39" s="18">
        <v>730.342329</v>
      </c>
      <c r="C39" s="18">
        <v>732.807044</v>
      </c>
      <c r="D39" s="18">
        <v>736.405714</v>
      </c>
      <c r="E39" s="18">
        <v>736.434208</v>
      </c>
      <c r="F39" s="18">
        <v>736.571434</v>
      </c>
      <c r="G39" s="18">
        <v>736.484514</v>
      </c>
      <c r="H39" s="18">
        <v>736.56</v>
      </c>
      <c r="I39" s="18">
        <v>736.61142</v>
      </c>
      <c r="J39" s="18">
        <v>736.46</v>
      </c>
      <c r="K39" s="18">
        <v>736.5</v>
      </c>
      <c r="L39" s="2">
        <v>736.519291</v>
      </c>
      <c r="M39" s="2">
        <v>736.593744</v>
      </c>
    </row>
    <row r="40" spans="1:13" ht="12.75">
      <c r="A40" s="17">
        <v>2010</v>
      </c>
      <c r="B40" s="18">
        <v>736.498551</v>
      </c>
      <c r="C40" s="18">
        <v>736.544881</v>
      </c>
      <c r="D40" s="18">
        <v>736.509539</v>
      </c>
      <c r="E40" s="18">
        <v>736.406573</v>
      </c>
      <c r="F40" s="18">
        <v>736.430529</v>
      </c>
      <c r="G40" s="19">
        <v>736.384721</v>
      </c>
      <c r="H40" s="20">
        <v>736.490283</v>
      </c>
      <c r="I40" s="21">
        <v>736.42</v>
      </c>
      <c r="J40" s="18">
        <v>736.533959</v>
      </c>
      <c r="K40" s="20">
        <v>736.443911</v>
      </c>
      <c r="L40" s="2">
        <v>736.500765</v>
      </c>
      <c r="M40" s="8">
        <v>736.53</v>
      </c>
    </row>
    <row r="41" spans="1:13" ht="12.75">
      <c r="A41" s="17">
        <v>2011</v>
      </c>
      <c r="B41" s="22">
        <v>736.44</v>
      </c>
      <c r="C41" s="18">
        <v>736.4</v>
      </c>
      <c r="D41" s="22">
        <v>736.473589</v>
      </c>
      <c r="E41" s="18">
        <v>736.370241</v>
      </c>
      <c r="F41" s="18">
        <v>736.490432</v>
      </c>
      <c r="G41" s="19">
        <v>736.529333</v>
      </c>
      <c r="H41" s="18">
        <v>736.48994</v>
      </c>
      <c r="I41" s="18">
        <v>736.610131</v>
      </c>
      <c r="J41" s="18">
        <v>736.45819</v>
      </c>
      <c r="K41" s="18">
        <v>736.384059</v>
      </c>
      <c r="L41" s="2">
        <v>736.380088</v>
      </c>
      <c r="M41" s="2">
        <v>736.416145</v>
      </c>
    </row>
    <row r="42" spans="1:13" ht="12.75">
      <c r="A42" s="17">
        <v>2012</v>
      </c>
      <c r="B42" s="18">
        <v>736.34396</v>
      </c>
      <c r="C42" s="18">
        <v>736.447976</v>
      </c>
      <c r="D42" s="18">
        <v>736.474281</v>
      </c>
      <c r="E42" s="18">
        <v>736.418988</v>
      </c>
      <c r="F42" s="18">
        <v>736.403433</v>
      </c>
      <c r="G42" s="18">
        <v>736.407019</v>
      </c>
      <c r="H42" s="18">
        <v>736.398466</v>
      </c>
      <c r="I42" s="18">
        <v>736.394598</v>
      </c>
      <c r="J42" s="18">
        <v>736.432705</v>
      </c>
      <c r="K42" s="18">
        <v>736.404186</v>
      </c>
      <c r="L42" s="2">
        <v>736.404753</v>
      </c>
      <c r="M42" s="7">
        <v>736.415533</v>
      </c>
    </row>
    <row r="43" spans="1:13" ht="12.75">
      <c r="A43" s="17">
        <v>2013</v>
      </c>
      <c r="B43" s="18">
        <v>736.543152</v>
      </c>
      <c r="C43" s="18">
        <v>736.523534</v>
      </c>
      <c r="D43" s="18">
        <v>736.42559</v>
      </c>
      <c r="E43" s="18">
        <v>736.412107</v>
      </c>
      <c r="F43" s="18">
        <v>736.457058</v>
      </c>
      <c r="G43" s="18">
        <v>736.429431</v>
      </c>
      <c r="H43" s="18">
        <v>736.467696</v>
      </c>
      <c r="I43" s="18">
        <v>736.360531</v>
      </c>
      <c r="J43" s="18">
        <v>736.466059</v>
      </c>
      <c r="K43" s="18">
        <v>736.388663</v>
      </c>
      <c r="L43" s="2">
        <v>736.432255</v>
      </c>
      <c r="M43" s="2">
        <v>736.4043</v>
      </c>
    </row>
    <row r="44" spans="1:13" ht="12.75">
      <c r="A44" s="17">
        <v>2014</v>
      </c>
      <c r="B44" s="18">
        <v>736.381583</v>
      </c>
      <c r="C44" s="18">
        <v>736.382417</v>
      </c>
      <c r="D44" s="18">
        <v>736.389232</v>
      </c>
      <c r="E44" s="18">
        <v>736.377828</v>
      </c>
      <c r="F44" s="18">
        <v>736.3767</v>
      </c>
      <c r="G44" s="18">
        <v>736.424781</v>
      </c>
      <c r="H44" s="18">
        <v>736.381924</v>
      </c>
      <c r="I44" s="18">
        <v>736.40035</v>
      </c>
      <c r="J44" s="18">
        <v>736.38295</v>
      </c>
      <c r="K44" s="18">
        <v>736.322898</v>
      </c>
      <c r="L44" s="2">
        <v>736.404355</v>
      </c>
      <c r="M44" s="2">
        <v>736.334529</v>
      </c>
    </row>
    <row r="45" spans="1:13" ht="12.75">
      <c r="A45" s="17">
        <v>2015</v>
      </c>
      <c r="B45" s="18">
        <v>736.402713</v>
      </c>
      <c r="C45" s="18">
        <v>736.354348</v>
      </c>
      <c r="D45" s="18">
        <v>736.392848</v>
      </c>
      <c r="E45" s="18">
        <v>736.389755</v>
      </c>
      <c r="F45" s="18">
        <v>736.3919</v>
      </c>
      <c r="G45" s="18">
        <v>736.421728</v>
      </c>
      <c r="H45" s="18">
        <v>736.348491</v>
      </c>
      <c r="I45" s="18">
        <v>736.349017</v>
      </c>
      <c r="J45" s="18">
        <v>736.357873</v>
      </c>
      <c r="K45" s="18">
        <v>736.374881</v>
      </c>
      <c r="L45" s="2">
        <v>736.432517</v>
      </c>
      <c r="M45" s="2">
        <v>736.448455</v>
      </c>
    </row>
    <row r="46" spans="1:13" ht="12.75">
      <c r="A46" s="17">
        <v>2016</v>
      </c>
      <c r="B46" s="18">
        <v>736.429498</v>
      </c>
      <c r="C46" s="18">
        <v>736.395993</v>
      </c>
      <c r="D46" s="18">
        <v>736.372543</v>
      </c>
      <c r="E46" s="18">
        <v>736.33</v>
      </c>
      <c r="F46" s="21">
        <v>736.34</v>
      </c>
      <c r="G46" s="18">
        <v>736.35</v>
      </c>
      <c r="H46" s="18">
        <v>736.35</v>
      </c>
      <c r="I46" s="18">
        <v>736.35</v>
      </c>
      <c r="J46" s="18">
        <v>736.34</v>
      </c>
      <c r="K46" s="18">
        <v>736.34</v>
      </c>
      <c r="L46" s="2">
        <v>736.37</v>
      </c>
      <c r="M46" s="2">
        <v>736.38</v>
      </c>
    </row>
    <row r="47" spans="1:13" ht="12.75">
      <c r="A47" s="17">
        <v>2017</v>
      </c>
      <c r="B47" s="23">
        <v>736.34</v>
      </c>
      <c r="C47" s="23">
        <v>736.35</v>
      </c>
      <c r="D47" s="18">
        <v>736.32</v>
      </c>
      <c r="E47" s="18">
        <v>736.35</v>
      </c>
      <c r="F47" s="23">
        <v>736.35</v>
      </c>
      <c r="G47" s="18">
        <v>736.35</v>
      </c>
      <c r="H47" s="23">
        <v>736.33</v>
      </c>
      <c r="I47" s="23">
        <v>736.32</v>
      </c>
      <c r="J47" s="18">
        <v>736.32</v>
      </c>
      <c r="K47" s="18">
        <v>736.33</v>
      </c>
      <c r="L47" s="2">
        <v>736.32</v>
      </c>
      <c r="M47" s="2">
        <v>736.32</v>
      </c>
    </row>
    <row r="48" spans="1:13" ht="12.75">
      <c r="A48" s="17">
        <v>2018</v>
      </c>
      <c r="B48" s="24">
        <v>736.31</v>
      </c>
      <c r="C48" s="24">
        <v>736.32</v>
      </c>
      <c r="D48" s="18">
        <v>736.31</v>
      </c>
      <c r="E48" s="18">
        <v>736.42</v>
      </c>
      <c r="F48" s="24">
        <v>736.37</v>
      </c>
      <c r="G48" s="16">
        <v>736.35</v>
      </c>
      <c r="H48" s="23">
        <v>736.38</v>
      </c>
      <c r="I48" s="23">
        <v>736.39</v>
      </c>
      <c r="J48" s="24">
        <v>736.37</v>
      </c>
      <c r="K48" s="18">
        <v>736.68</v>
      </c>
      <c r="L48" s="2">
        <v>736.23</v>
      </c>
      <c r="M48" s="2">
        <v>736.16</v>
      </c>
    </row>
    <row r="49" spans="1:13" ht="12.75">
      <c r="A49" s="17">
        <v>2019</v>
      </c>
      <c r="B49" s="24">
        <v>730.68</v>
      </c>
      <c r="C49" s="24">
        <v>729.83</v>
      </c>
      <c r="D49" s="18">
        <v>732.32</v>
      </c>
      <c r="E49" s="18">
        <v>736.33</v>
      </c>
      <c r="F49" s="24">
        <v>736.34</v>
      </c>
      <c r="G49" s="16">
        <v>736.38</v>
      </c>
      <c r="H49" s="23">
        <v>736.36</v>
      </c>
      <c r="I49" s="24">
        <v>736.44</v>
      </c>
      <c r="J49" s="24">
        <v>736.39</v>
      </c>
      <c r="K49" s="18">
        <v>736.39</v>
      </c>
      <c r="L49" s="2">
        <v>736.29</v>
      </c>
      <c r="M49" s="2">
        <v>736.35</v>
      </c>
    </row>
    <row r="50" spans="1:13" ht="12.75">
      <c r="A50" s="17">
        <v>2020</v>
      </c>
      <c r="B50" s="24">
        <v>736.38</v>
      </c>
      <c r="C50" s="24">
        <v>736.33</v>
      </c>
      <c r="D50" s="18">
        <v>736.35</v>
      </c>
      <c r="E50" s="18">
        <v>736.35</v>
      </c>
      <c r="F50" s="24">
        <v>736.34</v>
      </c>
      <c r="G50" s="16">
        <v>736.32</v>
      </c>
      <c r="H50" s="23">
        <v>736.33</v>
      </c>
      <c r="I50" s="24">
        <v>736.39</v>
      </c>
      <c r="J50" s="24">
        <v>736.34</v>
      </c>
      <c r="K50" s="18">
        <v>736.34</v>
      </c>
      <c r="L50" s="2">
        <v>736.4</v>
      </c>
      <c r="M50" s="2">
        <v>736.4</v>
      </c>
    </row>
    <row r="51" spans="1:13" ht="12.75">
      <c r="A51" s="17">
        <v>2021</v>
      </c>
      <c r="B51" s="24">
        <v>736.38</v>
      </c>
      <c r="C51" s="24">
        <v>736.34</v>
      </c>
      <c r="D51" s="18">
        <v>736.38</v>
      </c>
      <c r="E51" s="18">
        <v>736.39</v>
      </c>
      <c r="F51" s="24">
        <v>736.33</v>
      </c>
      <c r="G51" s="16">
        <v>736.38</v>
      </c>
      <c r="H51" s="23">
        <v>736.34</v>
      </c>
      <c r="I51" s="24">
        <v>736.4</v>
      </c>
      <c r="J51" s="24">
        <v>736.32</v>
      </c>
      <c r="K51" s="18">
        <v>736.28</v>
      </c>
      <c r="L51" s="2">
        <v>736.32</v>
      </c>
      <c r="M51" s="2">
        <v>736.35</v>
      </c>
    </row>
    <row r="52" spans="1:13" ht="12.75">
      <c r="A52" s="17">
        <v>2022</v>
      </c>
      <c r="B52" s="24">
        <v>736.36</v>
      </c>
      <c r="C52" s="24">
        <v>736.32</v>
      </c>
      <c r="D52" s="18">
        <v>736.28</v>
      </c>
      <c r="E52" s="18">
        <v>736.37</v>
      </c>
      <c r="F52" s="24">
        <v>736.44</v>
      </c>
      <c r="G52" s="29">
        <v>736.39</v>
      </c>
      <c r="H52" s="23">
        <v>736.38</v>
      </c>
      <c r="I52" s="24">
        <v>736.35</v>
      </c>
      <c r="J52" s="24">
        <v>736.35</v>
      </c>
      <c r="K52" s="18">
        <v>730.94</v>
      </c>
      <c r="L52" s="2">
        <v>731.19</v>
      </c>
      <c r="M52" s="2">
        <v>731.17</v>
      </c>
    </row>
    <row r="53" spans="1:13" ht="12.75">
      <c r="A53" s="17">
        <v>2023</v>
      </c>
      <c r="B53" s="24">
        <v>733.65</v>
      </c>
      <c r="C53" s="24">
        <v>736.37</v>
      </c>
      <c r="D53" s="18">
        <v>736.35</v>
      </c>
      <c r="E53" s="18">
        <v>736.36</v>
      </c>
      <c r="F53" s="24">
        <v>736.35</v>
      </c>
      <c r="G53" s="29">
        <v>736.34</v>
      </c>
      <c r="H53" s="23">
        <v>736.41</v>
      </c>
      <c r="I53" s="24">
        <v>736.42</v>
      </c>
      <c r="J53" s="24">
        <v>736.36</v>
      </c>
      <c r="K53" s="18">
        <v>736.37</v>
      </c>
      <c r="L53" s="2">
        <v>736.4</v>
      </c>
      <c r="M53" s="2">
        <v>736.37</v>
      </c>
    </row>
    <row r="54" spans="1:13" ht="12.75">
      <c r="A54" s="17">
        <v>2024</v>
      </c>
      <c r="B54" s="24">
        <v>736.43</v>
      </c>
      <c r="C54" s="24">
        <v>736.35</v>
      </c>
      <c r="D54" s="18">
        <v>736.37</v>
      </c>
      <c r="E54" s="18"/>
      <c r="F54" s="24"/>
      <c r="G54" s="29"/>
      <c r="H54" s="23"/>
      <c r="I54" s="24"/>
      <c r="J54" s="24"/>
      <c r="K54" s="18"/>
      <c r="L54" s="2"/>
      <c r="M54" s="2"/>
    </row>
    <row r="55" spans="2:13" ht="12.75">
      <c r="B55" s="2"/>
      <c r="C55" s="2"/>
      <c r="D55" s="2"/>
      <c r="E55" s="2"/>
      <c r="F55" s="2"/>
      <c r="G55" s="2"/>
      <c r="H55" s="2"/>
      <c r="I55" s="2"/>
      <c r="J55" s="2"/>
      <c r="K55" s="2"/>
      <c r="L55" s="2"/>
      <c r="M55" s="2"/>
    </row>
    <row r="56" spans="1:13" ht="12.75">
      <c r="A56" s="5" t="s">
        <v>13</v>
      </c>
      <c r="B56" s="2">
        <f>AVERAGE(B6:B54)</f>
        <v>736.3400364489794</v>
      </c>
      <c r="C56" s="2">
        <f>AVERAGE(C6:C54)</f>
        <v>736.4558406734694</v>
      </c>
      <c r="D56" s="2">
        <f aca="true" t="shared" si="0" ref="D56:M56">AVERAGE(D6:D54)</f>
        <v>736.5968027755102</v>
      </c>
      <c r="E56" s="2">
        <f t="shared" si="0"/>
        <v>736.7166604166667</v>
      </c>
      <c r="F56" s="2">
        <f t="shared" si="0"/>
        <v>736.7189892916666</v>
      </c>
      <c r="G56" s="2">
        <f t="shared" si="0"/>
        <v>736.7081568124996</v>
      </c>
      <c r="H56" s="2">
        <f t="shared" si="0"/>
        <v>736.6791</v>
      </c>
      <c r="I56" s="2">
        <f t="shared" si="0"/>
        <v>736.7374176458333</v>
      </c>
      <c r="J56" s="2">
        <f t="shared" si="0"/>
        <v>736.6454528333334</v>
      </c>
      <c r="K56" s="2">
        <f t="shared" si="0"/>
        <v>736.0306981041667</v>
      </c>
      <c r="L56" s="2">
        <f t="shared" si="0"/>
        <v>736.3052629583335</v>
      </c>
      <c r="M56" s="2">
        <f t="shared" si="0"/>
        <v>736.3342872083332</v>
      </c>
    </row>
    <row r="57" spans="1:13" ht="12.75">
      <c r="A57" s="5" t="s">
        <v>14</v>
      </c>
      <c r="B57" s="2"/>
      <c r="C57" s="6">
        <f>AVERAGE(B56:M56)</f>
        <v>736.5223920973995</v>
      </c>
      <c r="D57" s="2"/>
      <c r="E57" s="2"/>
      <c r="F57" s="2"/>
      <c r="G57" s="2"/>
      <c r="H57" s="2"/>
      <c r="I57" s="2"/>
      <c r="J57" s="2"/>
      <c r="K57" s="2"/>
      <c r="L57" s="2"/>
      <c r="M57" s="2"/>
    </row>
    <row r="58" spans="2:13" ht="12.75">
      <c r="B58" s="2"/>
      <c r="C58" s="2"/>
      <c r="D58" s="2"/>
      <c r="E58" s="2"/>
      <c r="F58" s="2"/>
      <c r="G58" s="2"/>
      <c r="H58" s="2"/>
      <c r="I58" s="2"/>
      <c r="J58" s="2"/>
      <c r="K58" s="2"/>
      <c r="L58" s="2"/>
      <c r="M58" s="2"/>
    </row>
    <row r="59" spans="1:13" ht="12.75">
      <c r="A59" s="13" t="s">
        <v>23</v>
      </c>
      <c r="B59" s="2"/>
      <c r="C59" s="2"/>
      <c r="D59" s="2"/>
      <c r="E59" s="2"/>
      <c r="L59" s="2"/>
      <c r="M59" s="2"/>
    </row>
  </sheetData>
  <sheetProtection/>
  <printOptions gridLines="1"/>
  <pageMargins left="0.75" right="0.75" top="1" bottom="1" header="0.5" footer="0.5"/>
  <pageSetup horizontalDpi="300" verticalDpi="300" orientation="landscape" r:id="rId1"/>
  <headerFooter alignWithMargins="0">
    <oddHeader>&amp;CLower Colorado River Authority
Lake Marble Falls
Historical Average Elevations&amp;R&amp;D</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29"/>
  </sheetPr>
  <dimension ref="A1:M59"/>
  <sheetViews>
    <sheetView zoomScalePageLayoutView="0" workbookViewId="0" topLeftCell="A1">
      <pane ySplit="4" topLeftCell="A44" activePane="bottomLeft" state="frozen"/>
      <selection pane="topLeft" activeCell="A45" sqref="A45"/>
      <selection pane="bottomLeft" activeCell="D55" sqref="D55"/>
    </sheetView>
  </sheetViews>
  <sheetFormatPr defaultColWidth="9.140625" defaultRowHeight="12.75"/>
  <cols>
    <col min="1" max="1" width="9.140625" style="3" customWidth="1"/>
  </cols>
  <sheetData>
    <row r="1" ht="15">
      <c r="A1" s="14" t="s">
        <v>21</v>
      </c>
    </row>
    <row r="2" ht="12.75">
      <c r="A2" s="15" t="s">
        <v>19</v>
      </c>
    </row>
    <row r="4" spans="1:13" ht="12.75">
      <c r="A4" s="4" t="s">
        <v>0</v>
      </c>
      <c r="B4" s="1" t="s">
        <v>1</v>
      </c>
      <c r="C4" s="1" t="s">
        <v>2</v>
      </c>
      <c r="D4" s="1" t="s">
        <v>3</v>
      </c>
      <c r="E4" s="1" t="s">
        <v>4</v>
      </c>
      <c r="F4" s="1" t="s">
        <v>5</v>
      </c>
      <c r="G4" s="1" t="s">
        <v>6</v>
      </c>
      <c r="H4" s="1" t="s">
        <v>7</v>
      </c>
      <c r="I4" s="1" t="s">
        <v>8</v>
      </c>
      <c r="J4" s="1" t="s">
        <v>9</v>
      </c>
      <c r="K4" s="1" t="s">
        <v>10</v>
      </c>
      <c r="L4" s="1" t="s">
        <v>11</v>
      </c>
      <c r="M4" s="1" t="s">
        <v>12</v>
      </c>
    </row>
    <row r="5" spans="1:13" ht="12.75">
      <c r="A5" s="4"/>
      <c r="B5" s="1"/>
      <c r="C5" s="1"/>
      <c r="D5" s="1"/>
      <c r="E5" s="1"/>
      <c r="F5" s="1"/>
      <c r="G5" s="1"/>
      <c r="H5" s="1"/>
      <c r="I5" s="1"/>
      <c r="J5" s="1"/>
      <c r="K5" s="1"/>
      <c r="L5" s="1"/>
      <c r="M5" s="1"/>
    </row>
    <row r="6" spans="1:13" ht="12.75">
      <c r="A6" s="3">
        <v>1976</v>
      </c>
      <c r="B6" s="2">
        <v>738</v>
      </c>
      <c r="C6" s="2">
        <v>738</v>
      </c>
      <c r="D6" s="2">
        <v>738</v>
      </c>
      <c r="E6" s="2">
        <v>737.9</v>
      </c>
      <c r="F6" s="2">
        <v>737.6</v>
      </c>
      <c r="G6" s="2">
        <v>737.6</v>
      </c>
      <c r="H6" s="2">
        <v>738</v>
      </c>
      <c r="I6" s="2">
        <v>738</v>
      </c>
      <c r="J6" s="2">
        <v>738</v>
      </c>
      <c r="K6" s="2">
        <v>737.7</v>
      </c>
      <c r="L6" s="2">
        <v>737.9</v>
      </c>
      <c r="M6" s="2">
        <v>737.8</v>
      </c>
    </row>
    <row r="7" spans="1:13" ht="12.75">
      <c r="A7" s="3">
        <v>1977</v>
      </c>
      <c r="B7" s="2">
        <v>738</v>
      </c>
      <c r="C7" s="2">
        <v>737.7</v>
      </c>
      <c r="D7" s="2">
        <v>737.7</v>
      </c>
      <c r="E7" s="2">
        <v>738.4</v>
      </c>
      <c r="F7" s="2">
        <v>737.9</v>
      </c>
      <c r="G7" s="2">
        <v>738</v>
      </c>
      <c r="H7" s="2">
        <v>738</v>
      </c>
      <c r="I7" s="2">
        <v>737.8</v>
      </c>
      <c r="J7" s="2">
        <v>738</v>
      </c>
      <c r="K7" s="2">
        <v>738</v>
      </c>
      <c r="L7" s="2">
        <v>737.6</v>
      </c>
      <c r="M7" s="2">
        <v>737.5</v>
      </c>
    </row>
    <row r="8" spans="1:13" ht="12.75">
      <c r="A8" s="3">
        <v>1978</v>
      </c>
      <c r="B8" s="2">
        <v>738</v>
      </c>
      <c r="C8" s="2">
        <v>737.5</v>
      </c>
      <c r="D8" s="2">
        <v>737.5</v>
      </c>
      <c r="E8" s="2">
        <v>737.5</v>
      </c>
      <c r="F8" s="2">
        <v>737.6</v>
      </c>
      <c r="G8" s="2">
        <v>737.6</v>
      </c>
      <c r="H8" s="2">
        <v>737.6</v>
      </c>
      <c r="I8" s="2">
        <v>737.6</v>
      </c>
      <c r="J8" s="2">
        <v>737.5</v>
      </c>
      <c r="K8" s="2">
        <v>737.8</v>
      </c>
      <c r="L8" s="2">
        <v>737.6</v>
      </c>
      <c r="M8" s="2">
        <v>737.6</v>
      </c>
    </row>
    <row r="9" spans="1:13" ht="12.75">
      <c r="A9" s="3">
        <v>1979</v>
      </c>
      <c r="B9" s="2">
        <v>737.6</v>
      </c>
      <c r="C9" s="2">
        <v>737.8</v>
      </c>
      <c r="D9" s="2">
        <v>737.6</v>
      </c>
      <c r="E9" s="2">
        <v>737.7</v>
      </c>
      <c r="F9" s="2">
        <v>737.8</v>
      </c>
      <c r="G9" s="2">
        <v>738</v>
      </c>
      <c r="H9" s="2">
        <v>737.2</v>
      </c>
      <c r="I9" s="2">
        <v>737.3</v>
      </c>
      <c r="J9" s="2">
        <v>737.4</v>
      </c>
      <c r="K9" s="2">
        <v>737.6</v>
      </c>
      <c r="L9" s="2">
        <v>737.8</v>
      </c>
      <c r="M9" s="2">
        <v>737.9</v>
      </c>
    </row>
    <row r="10" spans="1:13" ht="12.75">
      <c r="A10" s="3">
        <v>1980</v>
      </c>
      <c r="B10" s="2">
        <v>737.8</v>
      </c>
      <c r="C10" s="2">
        <v>737.7</v>
      </c>
      <c r="D10" s="2">
        <v>737.7</v>
      </c>
      <c r="E10" s="2">
        <v>737.7</v>
      </c>
      <c r="F10" s="2">
        <v>738</v>
      </c>
      <c r="G10" s="2">
        <v>738.2</v>
      </c>
      <c r="H10" s="2">
        <v>737.5</v>
      </c>
      <c r="I10" s="2">
        <v>737.2</v>
      </c>
      <c r="J10" s="2">
        <v>745</v>
      </c>
      <c r="K10" s="2">
        <v>737.7</v>
      </c>
      <c r="L10" s="2">
        <v>737.7</v>
      </c>
      <c r="M10" s="2">
        <v>737.6</v>
      </c>
    </row>
    <row r="11" spans="1:13" ht="12.75">
      <c r="A11" s="3">
        <v>1981</v>
      </c>
      <c r="B11" s="2">
        <v>737.6</v>
      </c>
      <c r="C11" s="2">
        <v>737.6</v>
      </c>
      <c r="D11" s="2">
        <v>737.7</v>
      </c>
      <c r="E11" s="2">
        <v>737.7</v>
      </c>
      <c r="F11" s="2">
        <v>737.5</v>
      </c>
      <c r="G11" s="2">
        <v>737.7</v>
      </c>
      <c r="H11" s="2">
        <v>737.7</v>
      </c>
      <c r="I11" s="2">
        <v>737.9</v>
      </c>
      <c r="J11" s="2">
        <v>737.6</v>
      </c>
      <c r="K11" s="2">
        <v>737.6</v>
      </c>
      <c r="L11" s="2">
        <v>737.6</v>
      </c>
      <c r="M11" s="2">
        <v>737.6</v>
      </c>
    </row>
    <row r="12" spans="1:13" ht="12.75">
      <c r="A12" s="3">
        <v>1982</v>
      </c>
      <c r="B12" s="2">
        <v>737.6</v>
      </c>
      <c r="C12" s="2">
        <v>737.5</v>
      </c>
      <c r="D12" s="2">
        <v>737.7</v>
      </c>
      <c r="E12" s="2">
        <v>737.5</v>
      </c>
      <c r="F12" s="2">
        <v>737.6</v>
      </c>
      <c r="G12" s="2">
        <v>737.8</v>
      </c>
      <c r="H12" s="2">
        <v>737.7</v>
      </c>
      <c r="I12" s="2">
        <v>736.9</v>
      </c>
      <c r="J12" s="2">
        <v>737.4</v>
      </c>
      <c r="K12" s="2">
        <v>737.3</v>
      </c>
      <c r="L12" s="2">
        <v>737.5</v>
      </c>
      <c r="M12" s="2">
        <v>737.7</v>
      </c>
    </row>
    <row r="13" spans="1:13" ht="12.75">
      <c r="A13" s="3">
        <v>1983</v>
      </c>
      <c r="B13" s="2">
        <v>737.9</v>
      </c>
      <c r="C13" s="2">
        <v>737.5</v>
      </c>
      <c r="D13" s="2">
        <v>737.7</v>
      </c>
      <c r="E13" s="2">
        <v>737.5</v>
      </c>
      <c r="F13" s="2">
        <v>737.9</v>
      </c>
      <c r="G13" s="2">
        <v>737.6</v>
      </c>
      <c r="H13" s="2">
        <v>737.3</v>
      </c>
      <c r="I13" s="2">
        <v>737.9</v>
      </c>
      <c r="J13" s="2">
        <v>737</v>
      </c>
      <c r="K13" s="2">
        <v>737.1</v>
      </c>
      <c r="L13" s="2">
        <v>737.2</v>
      </c>
      <c r="M13" s="2">
        <v>737.9</v>
      </c>
    </row>
    <row r="14" spans="1:13" ht="12.75">
      <c r="A14" s="3">
        <v>1984</v>
      </c>
      <c r="B14" s="2">
        <v>737.3</v>
      </c>
      <c r="C14" s="2">
        <v>737.2</v>
      </c>
      <c r="D14" s="2">
        <v>737.5</v>
      </c>
      <c r="E14" s="2">
        <v>736.96</v>
      </c>
      <c r="F14" s="2">
        <v>737.2</v>
      </c>
      <c r="G14" s="2">
        <v>737</v>
      </c>
      <c r="H14" s="2">
        <v>737.7</v>
      </c>
      <c r="I14" s="2">
        <v>737.9</v>
      </c>
      <c r="J14" s="2">
        <v>737</v>
      </c>
      <c r="K14" s="2">
        <v>737.1</v>
      </c>
      <c r="L14" s="2">
        <v>737.2</v>
      </c>
      <c r="M14" s="2">
        <v>737.9</v>
      </c>
    </row>
    <row r="15" spans="1:13" ht="12.75">
      <c r="A15" s="3">
        <v>1985</v>
      </c>
      <c r="B15" s="2">
        <v>737.54</v>
      </c>
      <c r="C15" s="2">
        <v>737.4</v>
      </c>
      <c r="D15" s="2">
        <v>737.7</v>
      </c>
      <c r="E15" s="2">
        <v>737.4</v>
      </c>
      <c r="F15" s="2">
        <v>737.4</v>
      </c>
      <c r="G15" s="2">
        <v>737.3</v>
      </c>
      <c r="H15" s="2">
        <v>737.6</v>
      </c>
      <c r="I15" s="2">
        <v>737.5</v>
      </c>
      <c r="J15" s="2">
        <v>737.5</v>
      </c>
      <c r="K15" s="2">
        <v>737.5</v>
      </c>
      <c r="L15" s="2">
        <v>737.2</v>
      </c>
      <c r="M15" s="2">
        <v>737.4</v>
      </c>
    </row>
    <row r="16" spans="1:13" ht="12.75">
      <c r="A16" s="3">
        <v>1986</v>
      </c>
      <c r="B16" s="2">
        <v>737.4</v>
      </c>
      <c r="C16" s="2">
        <v>737.4</v>
      </c>
      <c r="D16" s="2">
        <v>737.3</v>
      </c>
      <c r="E16" s="2">
        <v>737</v>
      </c>
      <c r="F16" s="2">
        <v>737.1</v>
      </c>
      <c r="G16" s="2">
        <v>737.33</v>
      </c>
      <c r="H16" s="2">
        <v>737.1</v>
      </c>
      <c r="I16" s="2">
        <v>737.5</v>
      </c>
      <c r="J16" s="2">
        <v>737.29</v>
      </c>
      <c r="K16" s="2">
        <v>737.25</v>
      </c>
      <c r="L16" s="2">
        <v>737.2</v>
      </c>
      <c r="M16" s="2">
        <v>737.31</v>
      </c>
    </row>
    <row r="17" spans="1:13" ht="12.75">
      <c r="A17" s="3">
        <v>1987</v>
      </c>
      <c r="B17" s="2">
        <v>737.36</v>
      </c>
      <c r="C17" s="2">
        <v>737.28</v>
      </c>
      <c r="D17" s="2">
        <v>737.45</v>
      </c>
      <c r="E17" s="2">
        <v>737.25</v>
      </c>
      <c r="F17" s="2">
        <v>737.17</v>
      </c>
      <c r="G17" s="2">
        <v>737.3</v>
      </c>
      <c r="H17" s="2">
        <v>737.33</v>
      </c>
      <c r="I17" s="2">
        <v>737.26</v>
      </c>
      <c r="J17" s="2">
        <v>737.72</v>
      </c>
      <c r="K17" s="2">
        <v>737.97</v>
      </c>
      <c r="L17" s="2">
        <v>737.16</v>
      </c>
      <c r="M17" s="2">
        <v>737.09</v>
      </c>
    </row>
    <row r="18" spans="1:13" ht="12.75">
      <c r="A18" s="3">
        <v>1988</v>
      </c>
      <c r="B18" s="2">
        <v>737.06</v>
      </c>
      <c r="C18" s="2">
        <v>737.46</v>
      </c>
      <c r="D18" s="2">
        <v>737.22</v>
      </c>
      <c r="E18" s="2">
        <v>737.86</v>
      </c>
      <c r="F18" s="2">
        <v>737.11</v>
      </c>
      <c r="G18" s="2">
        <v>737.14</v>
      </c>
      <c r="H18" s="2">
        <v>737.97</v>
      </c>
      <c r="I18" s="2">
        <v>737.78</v>
      </c>
      <c r="J18" s="2">
        <v>737.06</v>
      </c>
      <c r="K18" s="2">
        <v>737.09</v>
      </c>
      <c r="L18" s="2">
        <v>737.02</v>
      </c>
      <c r="M18" s="2">
        <v>737.13</v>
      </c>
    </row>
    <row r="19" spans="1:13" ht="12.75">
      <c r="A19" s="3">
        <v>1989</v>
      </c>
      <c r="B19" s="2">
        <v>737.14</v>
      </c>
      <c r="C19" s="2">
        <v>737.06</v>
      </c>
      <c r="D19" s="2">
        <v>737.13</v>
      </c>
      <c r="E19" s="2">
        <v>737.14</v>
      </c>
      <c r="F19" s="2">
        <v>737.08</v>
      </c>
      <c r="G19" s="2">
        <v>737.8</v>
      </c>
      <c r="H19" s="2">
        <v>737.05</v>
      </c>
      <c r="I19" s="2">
        <v>737.17</v>
      </c>
      <c r="J19" s="2">
        <v>737.08</v>
      </c>
      <c r="K19" s="2">
        <v>737.1</v>
      </c>
      <c r="L19" s="2">
        <v>737.15</v>
      </c>
      <c r="M19" s="2">
        <v>737.04</v>
      </c>
    </row>
    <row r="20" spans="1:13" ht="12.75">
      <c r="A20" s="3">
        <v>1990</v>
      </c>
      <c r="B20" s="2">
        <v>737.12</v>
      </c>
      <c r="C20" s="2">
        <v>737.06</v>
      </c>
      <c r="D20" s="2">
        <v>737.12</v>
      </c>
      <c r="E20" s="2">
        <v>737.1</v>
      </c>
      <c r="F20" s="2">
        <v>737.21</v>
      </c>
      <c r="G20" s="2">
        <v>737.21</v>
      </c>
      <c r="H20" s="2">
        <v>737.15</v>
      </c>
      <c r="I20" s="2">
        <v>737.1</v>
      </c>
      <c r="J20" s="2">
        <v>737.35</v>
      </c>
      <c r="K20" s="2">
        <v>737.05</v>
      </c>
      <c r="L20" s="2">
        <v>737.15</v>
      </c>
      <c r="M20" s="2">
        <v>737.09</v>
      </c>
    </row>
    <row r="21" spans="1:13" ht="12.75">
      <c r="A21" s="3">
        <v>1991</v>
      </c>
      <c r="B21" s="2">
        <v>737.2</v>
      </c>
      <c r="C21" s="2">
        <v>737.35</v>
      </c>
      <c r="D21" s="2">
        <v>737.3</v>
      </c>
      <c r="E21" s="2">
        <v>737.12</v>
      </c>
      <c r="F21" s="2">
        <v>737.26</v>
      </c>
      <c r="G21" s="2">
        <v>737.29</v>
      </c>
      <c r="H21" s="2">
        <v>737.2</v>
      </c>
      <c r="I21" s="2">
        <v>737.11</v>
      </c>
      <c r="J21" s="2">
        <v>737.24</v>
      </c>
      <c r="K21" s="2">
        <v>737.11</v>
      </c>
      <c r="L21" s="2">
        <v>737.17</v>
      </c>
      <c r="M21" s="2">
        <v>739.88</v>
      </c>
    </row>
    <row r="22" spans="1:13" ht="12.75">
      <c r="A22" s="3">
        <v>1992</v>
      </c>
      <c r="B22" s="2">
        <v>737.1</v>
      </c>
      <c r="C22" s="2">
        <v>737.37</v>
      </c>
      <c r="D22" s="2">
        <v>737.1</v>
      </c>
      <c r="E22" s="2">
        <v>737.24</v>
      </c>
      <c r="F22" s="2">
        <v>737.1</v>
      </c>
      <c r="G22" s="2">
        <v>737.23</v>
      </c>
      <c r="H22" s="2">
        <v>737.25</v>
      </c>
      <c r="I22" s="2">
        <v>737.24</v>
      </c>
      <c r="J22" s="2">
        <v>737.32</v>
      </c>
      <c r="K22" s="2">
        <v>737.24</v>
      </c>
      <c r="L22" s="2">
        <v>737.24</v>
      </c>
      <c r="M22">
        <v>737.28</v>
      </c>
    </row>
    <row r="23" spans="1:13" ht="12.75">
      <c r="A23" s="3">
        <v>1993</v>
      </c>
      <c r="B23" s="2">
        <v>737.3</v>
      </c>
      <c r="C23" s="2">
        <v>737.19</v>
      </c>
      <c r="D23" s="2">
        <v>737.04</v>
      </c>
      <c r="E23" s="2">
        <v>737.28</v>
      </c>
      <c r="F23" s="2">
        <v>737.15</v>
      </c>
      <c r="G23" s="2">
        <v>737.25</v>
      </c>
      <c r="H23" s="2">
        <v>737.17</v>
      </c>
      <c r="I23" s="2">
        <v>737.23</v>
      </c>
      <c r="J23" s="2">
        <v>737.27</v>
      </c>
      <c r="K23" s="2">
        <v>737.16</v>
      </c>
      <c r="L23" s="2">
        <v>737.27</v>
      </c>
      <c r="M23" s="2">
        <v>737.13</v>
      </c>
    </row>
    <row r="24" spans="1:13" ht="12.75">
      <c r="A24" s="3">
        <v>1994</v>
      </c>
      <c r="B24" s="2">
        <v>737.25</v>
      </c>
      <c r="C24" s="2">
        <v>737.16</v>
      </c>
      <c r="D24" s="2">
        <v>737.2</v>
      </c>
      <c r="E24" s="2">
        <v>737.17</v>
      </c>
      <c r="F24" s="2">
        <v>737.2</v>
      </c>
      <c r="G24" s="2">
        <v>737.22</v>
      </c>
      <c r="H24" s="2">
        <v>737.23</v>
      </c>
      <c r="I24" s="2">
        <v>737.21</v>
      </c>
      <c r="J24" s="2">
        <v>737.21</v>
      </c>
      <c r="K24" s="2">
        <v>737.23</v>
      </c>
      <c r="L24" s="2">
        <v>737.31</v>
      </c>
      <c r="M24" s="2">
        <v>737.25</v>
      </c>
    </row>
    <row r="25" spans="1:13" ht="12.75">
      <c r="A25" s="3">
        <v>1995</v>
      </c>
      <c r="B25" s="2">
        <v>737.15</v>
      </c>
      <c r="C25" s="2">
        <v>737.24</v>
      </c>
      <c r="D25" s="2">
        <v>737.23</v>
      </c>
      <c r="E25" s="2">
        <v>737.13</v>
      </c>
      <c r="F25" s="2">
        <v>737.17</v>
      </c>
      <c r="G25" s="2">
        <v>737.21</v>
      </c>
      <c r="H25" s="2">
        <v>737.2</v>
      </c>
      <c r="I25" s="2">
        <v>737.02</v>
      </c>
      <c r="J25" s="2">
        <v>737.13</v>
      </c>
      <c r="K25" s="2">
        <v>737.08</v>
      </c>
      <c r="L25" s="2">
        <v>722.34</v>
      </c>
      <c r="M25" s="2">
        <v>736.93</v>
      </c>
    </row>
    <row r="26" spans="1:13" ht="12.75">
      <c r="A26" s="3">
        <v>1996</v>
      </c>
      <c r="B26" s="2">
        <v>737.04</v>
      </c>
      <c r="C26" s="2">
        <v>737.09</v>
      </c>
      <c r="D26" s="2">
        <v>737.05</v>
      </c>
      <c r="E26" s="2">
        <v>737.02</v>
      </c>
      <c r="F26" s="2">
        <v>737.08</v>
      </c>
      <c r="G26" s="2">
        <v>737.13</v>
      </c>
      <c r="H26" s="2">
        <v>737.16</v>
      </c>
      <c r="I26" s="2">
        <v>737.16</v>
      </c>
      <c r="J26" s="2">
        <v>737.31</v>
      </c>
      <c r="K26" s="2">
        <v>736.95</v>
      </c>
      <c r="L26" s="2">
        <v>737.04</v>
      </c>
      <c r="M26" s="2">
        <v>737.12</v>
      </c>
    </row>
    <row r="27" spans="1:13" ht="12.75">
      <c r="A27" s="3">
        <v>1997</v>
      </c>
      <c r="B27" s="2">
        <v>737.21</v>
      </c>
      <c r="C27" s="2">
        <v>737.13</v>
      </c>
      <c r="D27" s="2">
        <v>737.13</v>
      </c>
      <c r="E27" s="2">
        <v>737.12</v>
      </c>
      <c r="F27" s="2">
        <v>737.08</v>
      </c>
      <c r="G27" s="2">
        <v>751.67</v>
      </c>
      <c r="H27" s="2">
        <v>737.17</v>
      </c>
      <c r="I27" s="2">
        <v>737.05</v>
      </c>
      <c r="J27" s="2">
        <v>737</v>
      </c>
      <c r="K27" s="2">
        <v>736.99</v>
      </c>
      <c r="L27" s="2">
        <v>736.82</v>
      </c>
      <c r="M27" s="2">
        <v>736.98</v>
      </c>
    </row>
    <row r="28" spans="1:13" ht="12.75">
      <c r="A28" s="3">
        <v>1998</v>
      </c>
      <c r="B28" s="2">
        <v>736.8</v>
      </c>
      <c r="C28" s="2">
        <v>736.76</v>
      </c>
      <c r="D28" s="2">
        <v>736.96</v>
      </c>
      <c r="E28" s="2">
        <v>737.03</v>
      </c>
      <c r="F28" s="2">
        <v>737.02</v>
      </c>
      <c r="G28" s="2">
        <v>736.94</v>
      </c>
      <c r="H28" s="2">
        <v>737</v>
      </c>
      <c r="I28" s="2">
        <v>737.02</v>
      </c>
      <c r="J28" s="2">
        <v>737.13</v>
      </c>
      <c r="K28" s="2">
        <v>738</v>
      </c>
      <c r="L28" s="2">
        <v>736.89</v>
      </c>
      <c r="M28" s="2">
        <v>736.86</v>
      </c>
    </row>
    <row r="29" spans="1:13" ht="12.75">
      <c r="A29" s="17">
        <v>1999</v>
      </c>
      <c r="B29" s="18">
        <v>736.96</v>
      </c>
      <c r="C29" s="18">
        <v>736.9</v>
      </c>
      <c r="D29" s="18">
        <v>737.05</v>
      </c>
      <c r="E29" s="18">
        <v>736.99</v>
      </c>
      <c r="F29" s="18">
        <v>737.12</v>
      </c>
      <c r="G29" s="18">
        <v>737</v>
      </c>
      <c r="H29" s="18">
        <v>737</v>
      </c>
      <c r="I29" s="18">
        <v>737.48</v>
      </c>
      <c r="J29" s="18">
        <v>737.19</v>
      </c>
      <c r="K29" s="18">
        <v>736.99</v>
      </c>
      <c r="L29" s="2">
        <v>737.19</v>
      </c>
      <c r="M29" s="2">
        <v>737.07</v>
      </c>
    </row>
    <row r="30" spans="1:13" ht="12.75">
      <c r="A30" s="17">
        <v>2000</v>
      </c>
      <c r="B30" s="18">
        <v>736.99</v>
      </c>
      <c r="C30" s="18">
        <v>737.03</v>
      </c>
      <c r="D30" s="18">
        <v>736.97</v>
      </c>
      <c r="E30" s="18">
        <v>737.15</v>
      </c>
      <c r="F30" s="18">
        <v>737.02</v>
      </c>
      <c r="G30" s="18">
        <v>737.05</v>
      </c>
      <c r="H30" s="18">
        <v>737.39</v>
      </c>
      <c r="I30" s="18">
        <v>737.06</v>
      </c>
      <c r="J30" s="18">
        <v>737.02</v>
      </c>
      <c r="K30" s="18">
        <v>737.45</v>
      </c>
      <c r="L30" s="2">
        <v>736.96</v>
      </c>
      <c r="M30" s="2">
        <v>737</v>
      </c>
    </row>
    <row r="31" spans="1:13" ht="12.75">
      <c r="A31" s="17">
        <v>2001</v>
      </c>
      <c r="B31" s="18">
        <v>736.98</v>
      </c>
      <c r="C31" s="18">
        <v>736.98</v>
      </c>
      <c r="D31" s="18">
        <v>736.99</v>
      </c>
      <c r="E31" s="18">
        <v>736.93</v>
      </c>
      <c r="F31" s="18">
        <v>737.03</v>
      </c>
      <c r="G31" s="18">
        <v>736.98</v>
      </c>
      <c r="H31" s="18">
        <v>736.98</v>
      </c>
      <c r="I31" s="18">
        <v>737</v>
      </c>
      <c r="J31" s="18">
        <v>736.93</v>
      </c>
      <c r="K31" s="18">
        <v>736.95</v>
      </c>
      <c r="L31" s="2">
        <v>737</v>
      </c>
      <c r="M31" s="2">
        <v>736.96</v>
      </c>
    </row>
    <row r="32" spans="1:13" ht="12.75">
      <c r="A32" s="17">
        <v>2002</v>
      </c>
      <c r="B32" s="18">
        <v>737.1</v>
      </c>
      <c r="C32" s="18">
        <v>737.37</v>
      </c>
      <c r="D32" s="18">
        <v>737.27</v>
      </c>
      <c r="E32" s="18">
        <v>736.84</v>
      </c>
      <c r="F32" s="18">
        <v>736.92</v>
      </c>
      <c r="G32" s="18">
        <v>737.81</v>
      </c>
      <c r="H32" s="18">
        <v>737</v>
      </c>
      <c r="I32" s="18">
        <v>737.18</v>
      </c>
      <c r="J32" s="18">
        <v>737.04</v>
      </c>
      <c r="K32" s="18">
        <v>737.01</v>
      </c>
      <c r="L32" s="2">
        <v>737.29</v>
      </c>
      <c r="M32" s="2">
        <v>737.05</v>
      </c>
    </row>
    <row r="33" spans="1:13" ht="12.75">
      <c r="A33" s="17">
        <v>2003</v>
      </c>
      <c r="B33" s="18">
        <v>737.06</v>
      </c>
      <c r="C33" s="18">
        <v>737.21</v>
      </c>
      <c r="D33" s="18">
        <v>737.27</v>
      </c>
      <c r="E33" s="18">
        <v>737.04</v>
      </c>
      <c r="F33" s="18">
        <v>736.98</v>
      </c>
      <c r="G33" s="18">
        <v>737.36</v>
      </c>
      <c r="H33" s="18">
        <v>737.25</v>
      </c>
      <c r="I33" s="18">
        <v>736.89</v>
      </c>
      <c r="J33" s="18">
        <v>737.09</v>
      </c>
      <c r="K33" s="18">
        <v>737.1</v>
      </c>
      <c r="L33" s="2">
        <v>737.16</v>
      </c>
      <c r="M33" s="2">
        <v>736.93</v>
      </c>
    </row>
    <row r="34" spans="1:13" ht="12.75">
      <c r="A34" s="17">
        <v>2004</v>
      </c>
      <c r="B34" s="18">
        <v>736.9</v>
      </c>
      <c r="C34" s="18">
        <v>736.88</v>
      </c>
      <c r="D34" s="18">
        <v>737.02</v>
      </c>
      <c r="E34" s="18">
        <v>736.97</v>
      </c>
      <c r="F34" s="18">
        <v>736.96</v>
      </c>
      <c r="G34" s="18">
        <v>736.96</v>
      </c>
      <c r="H34" s="18">
        <v>737</v>
      </c>
      <c r="I34" s="18">
        <v>736.97</v>
      </c>
      <c r="J34" s="18">
        <v>736.97</v>
      </c>
      <c r="K34" s="18">
        <v>737.05</v>
      </c>
      <c r="L34" s="2">
        <v>737.79</v>
      </c>
      <c r="M34" s="2">
        <v>736.87</v>
      </c>
    </row>
    <row r="35" spans="1:13" ht="12.75">
      <c r="A35" s="17">
        <v>2005</v>
      </c>
      <c r="B35" s="18">
        <v>737.24</v>
      </c>
      <c r="C35" s="18">
        <v>737.04</v>
      </c>
      <c r="D35" s="18">
        <v>737.04</v>
      </c>
      <c r="E35" s="18">
        <v>737.03</v>
      </c>
      <c r="F35" s="18">
        <v>736.94</v>
      </c>
      <c r="G35" s="18">
        <v>736.92</v>
      </c>
      <c r="H35" s="18">
        <v>737.29</v>
      </c>
      <c r="I35" s="18">
        <v>737.11</v>
      </c>
      <c r="J35" s="18">
        <v>736.94</v>
      </c>
      <c r="K35" s="18">
        <v>735.74</v>
      </c>
      <c r="L35" s="2">
        <v>736.24</v>
      </c>
      <c r="M35" s="2">
        <v>736.05</v>
      </c>
    </row>
    <row r="36" spans="1:13" ht="12.75">
      <c r="A36" s="17">
        <v>2006</v>
      </c>
      <c r="B36" s="18">
        <v>735.83</v>
      </c>
      <c r="C36" s="18">
        <v>735.72</v>
      </c>
      <c r="D36" s="18">
        <v>736.03</v>
      </c>
      <c r="E36" s="18">
        <v>737.09</v>
      </c>
      <c r="F36" s="18">
        <v>737.01</v>
      </c>
      <c r="G36" s="18">
        <v>736.82</v>
      </c>
      <c r="H36" s="18">
        <v>736.81</v>
      </c>
      <c r="I36" s="18">
        <v>737.35</v>
      </c>
      <c r="J36" s="18">
        <v>737.09</v>
      </c>
      <c r="K36" s="18">
        <v>736.95</v>
      </c>
      <c r="L36" s="2">
        <v>736.8</v>
      </c>
      <c r="M36" s="2">
        <v>737.07</v>
      </c>
    </row>
    <row r="37" spans="1:13" ht="12.75">
      <c r="A37" s="17">
        <v>2007</v>
      </c>
      <c r="B37" s="18">
        <v>737.21</v>
      </c>
      <c r="C37" s="18">
        <v>737.12</v>
      </c>
      <c r="D37" s="18">
        <v>737.02</v>
      </c>
      <c r="E37" s="18">
        <v>737.09</v>
      </c>
      <c r="F37" s="18">
        <v>737.16</v>
      </c>
      <c r="G37" s="18">
        <v>743.81</v>
      </c>
      <c r="H37" s="18">
        <v>736.96</v>
      </c>
      <c r="I37" s="18">
        <v>736.94</v>
      </c>
      <c r="J37" s="18">
        <v>736.9</v>
      </c>
      <c r="K37" s="18">
        <v>736.88</v>
      </c>
      <c r="L37" s="2">
        <v>737.1</v>
      </c>
      <c r="M37" s="2">
        <v>736.91</v>
      </c>
    </row>
    <row r="38" spans="1:13" ht="12.75">
      <c r="A38" s="17">
        <v>2008</v>
      </c>
      <c r="B38" s="18">
        <v>737.01</v>
      </c>
      <c r="C38" s="18">
        <v>736.83</v>
      </c>
      <c r="D38" s="18">
        <v>736.87</v>
      </c>
      <c r="E38" s="18">
        <v>737.06</v>
      </c>
      <c r="F38" s="18">
        <v>736.78</v>
      </c>
      <c r="G38" s="18">
        <v>736.79</v>
      </c>
      <c r="H38" s="18">
        <v>736.93</v>
      </c>
      <c r="I38" s="18">
        <v>736.95</v>
      </c>
      <c r="J38" s="18">
        <v>736.92</v>
      </c>
      <c r="K38" s="18">
        <v>736.9</v>
      </c>
      <c r="L38">
        <v>736.76</v>
      </c>
      <c r="M38" s="2">
        <v>736.8</v>
      </c>
    </row>
    <row r="39" spans="1:13" ht="12.75">
      <c r="A39" s="17">
        <v>2009</v>
      </c>
      <c r="B39" s="21">
        <v>736.48</v>
      </c>
      <c r="C39" s="21">
        <v>736.81</v>
      </c>
      <c r="D39" s="18">
        <v>736.91</v>
      </c>
      <c r="E39" s="21">
        <v>737.14</v>
      </c>
      <c r="F39" s="18">
        <v>737.34</v>
      </c>
      <c r="G39" s="18">
        <v>737</v>
      </c>
      <c r="H39" s="18">
        <v>737.05</v>
      </c>
      <c r="I39" s="18">
        <v>737.09</v>
      </c>
      <c r="J39" s="18">
        <v>736.9</v>
      </c>
      <c r="K39" s="18">
        <v>739.22</v>
      </c>
      <c r="L39" s="2">
        <v>736.99</v>
      </c>
      <c r="M39" s="2">
        <v>737.05</v>
      </c>
    </row>
    <row r="40" spans="1:13" ht="12.75">
      <c r="A40" s="17">
        <v>2010</v>
      </c>
      <c r="B40" s="18">
        <v>736.96</v>
      </c>
      <c r="C40" s="21">
        <v>736.97</v>
      </c>
      <c r="D40" s="21">
        <v>736.97</v>
      </c>
      <c r="E40" s="18">
        <v>736.8</v>
      </c>
      <c r="F40" s="21">
        <v>736.98</v>
      </c>
      <c r="G40" s="19">
        <v>736.67</v>
      </c>
      <c r="H40" s="20">
        <v>736.9</v>
      </c>
      <c r="I40" s="21">
        <v>737.05</v>
      </c>
      <c r="J40" s="18">
        <v>737.1</v>
      </c>
      <c r="K40" s="20">
        <v>736.64</v>
      </c>
      <c r="L40">
        <v>736.82</v>
      </c>
      <c r="M40" s="8">
        <v>737.11</v>
      </c>
    </row>
    <row r="41" spans="1:13" ht="12.75">
      <c r="A41" s="17">
        <v>2011</v>
      </c>
      <c r="B41" s="22">
        <v>736.98</v>
      </c>
      <c r="C41" s="18">
        <v>736.71</v>
      </c>
      <c r="D41" s="22">
        <v>736.73</v>
      </c>
      <c r="E41" s="21">
        <v>736.73</v>
      </c>
      <c r="F41" s="18">
        <v>736.99</v>
      </c>
      <c r="G41" s="21">
        <v>736.97</v>
      </c>
      <c r="H41" s="21">
        <v>736.97</v>
      </c>
      <c r="I41" s="21">
        <v>737.02</v>
      </c>
      <c r="J41" s="21">
        <v>736.88</v>
      </c>
      <c r="K41" s="21">
        <v>736.93</v>
      </c>
      <c r="L41">
        <v>736.71</v>
      </c>
      <c r="M41">
        <v>736.72</v>
      </c>
    </row>
    <row r="42" spans="1:13" ht="12.75">
      <c r="A42" s="17">
        <v>2012</v>
      </c>
      <c r="B42" s="18">
        <v>736.69</v>
      </c>
      <c r="C42" s="18">
        <v>736.9</v>
      </c>
      <c r="D42" s="21">
        <v>736.87</v>
      </c>
      <c r="E42" s="18">
        <v>736.9</v>
      </c>
      <c r="F42" s="21">
        <v>737.15</v>
      </c>
      <c r="G42" s="21">
        <v>736.86</v>
      </c>
      <c r="H42" s="21">
        <v>736.85</v>
      </c>
      <c r="I42" s="21">
        <v>736.79</v>
      </c>
      <c r="J42" s="21">
        <v>737.53</v>
      </c>
      <c r="K42" s="21">
        <v>736.69</v>
      </c>
      <c r="L42">
        <v>736.73</v>
      </c>
      <c r="M42" s="10">
        <v>736.82</v>
      </c>
    </row>
    <row r="43" spans="1:13" ht="12.75">
      <c r="A43" s="17">
        <v>2013</v>
      </c>
      <c r="B43" s="18">
        <v>737.12</v>
      </c>
      <c r="C43" s="21">
        <v>736.96</v>
      </c>
      <c r="D43" s="21">
        <v>736.76</v>
      </c>
      <c r="E43" s="21">
        <v>737.14</v>
      </c>
      <c r="F43" s="21">
        <v>736.88</v>
      </c>
      <c r="G43" s="21">
        <v>736.81</v>
      </c>
      <c r="H43" s="18">
        <v>737.1</v>
      </c>
      <c r="I43" s="21">
        <v>736.78</v>
      </c>
      <c r="J43" s="21">
        <v>736.99</v>
      </c>
      <c r="K43" s="21">
        <v>736.74</v>
      </c>
      <c r="L43">
        <v>736.93</v>
      </c>
      <c r="M43" s="2">
        <v>736.7</v>
      </c>
    </row>
    <row r="44" spans="1:13" ht="12.75">
      <c r="A44" s="17">
        <v>2014</v>
      </c>
      <c r="B44" s="18">
        <v>736.72</v>
      </c>
      <c r="C44" s="21">
        <v>736.58</v>
      </c>
      <c r="D44" s="21">
        <v>736.69</v>
      </c>
      <c r="E44" s="21">
        <v>736.65</v>
      </c>
      <c r="F44" s="21">
        <v>736.87</v>
      </c>
      <c r="G44" s="21">
        <v>736.86</v>
      </c>
      <c r="H44" s="21">
        <v>736.61</v>
      </c>
      <c r="I44" s="21">
        <v>736.66</v>
      </c>
      <c r="J44" s="18">
        <v>736.66</v>
      </c>
      <c r="K44" s="21">
        <v>736.55</v>
      </c>
      <c r="L44">
        <v>736.96</v>
      </c>
      <c r="M44">
        <v>736.54</v>
      </c>
    </row>
    <row r="45" spans="1:13" ht="12.75">
      <c r="A45" s="17">
        <v>2015</v>
      </c>
      <c r="B45" s="18">
        <v>736.75</v>
      </c>
      <c r="C45" s="21">
        <v>736.67</v>
      </c>
      <c r="D45" s="21">
        <v>736.74</v>
      </c>
      <c r="E45" s="21">
        <v>736.62</v>
      </c>
      <c r="F45" s="21">
        <v>736.95</v>
      </c>
      <c r="G45" s="21">
        <v>736.84</v>
      </c>
      <c r="H45" s="21">
        <v>736.66</v>
      </c>
      <c r="I45" s="21">
        <v>736.67</v>
      </c>
      <c r="J45" s="21">
        <v>736.51</v>
      </c>
      <c r="K45" s="21">
        <v>736.84</v>
      </c>
      <c r="L45">
        <v>736.92</v>
      </c>
      <c r="M45">
        <v>736.85</v>
      </c>
    </row>
    <row r="46" spans="1:13" ht="12.75">
      <c r="A46" s="17">
        <v>2016</v>
      </c>
      <c r="B46" s="18">
        <v>736.74</v>
      </c>
      <c r="C46" s="18">
        <v>736.8</v>
      </c>
      <c r="D46" s="21">
        <v>736.92</v>
      </c>
      <c r="E46" s="21">
        <v>736.82</v>
      </c>
      <c r="F46" s="21">
        <v>736.83</v>
      </c>
      <c r="G46" s="21">
        <v>736.67</v>
      </c>
      <c r="H46" s="21">
        <v>736.67</v>
      </c>
      <c r="I46" s="21">
        <v>736.95</v>
      </c>
      <c r="J46" s="21">
        <v>736.71</v>
      </c>
      <c r="K46" s="21">
        <v>736.6</v>
      </c>
      <c r="L46">
        <v>736.76</v>
      </c>
      <c r="M46">
        <v>736.79</v>
      </c>
    </row>
    <row r="47" spans="1:13" ht="12.75">
      <c r="A47" s="17">
        <v>2017</v>
      </c>
      <c r="B47" s="23">
        <v>736.82</v>
      </c>
      <c r="C47" s="23">
        <v>736.74</v>
      </c>
      <c r="D47" s="21">
        <v>736.61</v>
      </c>
      <c r="E47" s="21">
        <v>736.94</v>
      </c>
      <c r="F47" s="23">
        <v>737.03</v>
      </c>
      <c r="G47" s="23">
        <v>736.69</v>
      </c>
      <c r="H47" s="23">
        <v>736.62</v>
      </c>
      <c r="I47" s="23">
        <v>736.98</v>
      </c>
      <c r="J47" s="18">
        <v>736.77</v>
      </c>
      <c r="K47" s="23">
        <v>736.75</v>
      </c>
      <c r="L47" s="2">
        <v>736.86</v>
      </c>
      <c r="M47" s="2">
        <v>736.58</v>
      </c>
    </row>
    <row r="48" spans="1:13" ht="12.75">
      <c r="A48" s="17">
        <v>2018</v>
      </c>
      <c r="B48" s="24">
        <v>736.55</v>
      </c>
      <c r="C48" s="23">
        <v>736.72</v>
      </c>
      <c r="D48" s="21">
        <v>736.65</v>
      </c>
      <c r="E48" s="21">
        <v>736.68</v>
      </c>
      <c r="F48" s="23">
        <v>736.89</v>
      </c>
      <c r="G48" s="16">
        <v>737.05</v>
      </c>
      <c r="H48" s="23">
        <v>736.73</v>
      </c>
      <c r="I48" s="23">
        <v>736.92</v>
      </c>
      <c r="J48" s="18">
        <v>737</v>
      </c>
      <c r="K48" s="21">
        <v>752.77</v>
      </c>
      <c r="L48" s="2">
        <v>736.67</v>
      </c>
      <c r="M48" s="2">
        <v>736.56</v>
      </c>
    </row>
    <row r="49" spans="1:13" ht="12.75">
      <c r="A49" s="17">
        <v>2019</v>
      </c>
      <c r="B49" s="24">
        <v>734.24</v>
      </c>
      <c r="C49" s="24">
        <v>730.59</v>
      </c>
      <c r="D49" s="21">
        <v>736.68</v>
      </c>
      <c r="E49" s="21">
        <v>736.77</v>
      </c>
      <c r="F49" s="23">
        <v>736.66</v>
      </c>
      <c r="G49" s="16">
        <v>736.8</v>
      </c>
      <c r="H49" s="23">
        <v>736.64</v>
      </c>
      <c r="I49" s="24">
        <v>736.76</v>
      </c>
      <c r="J49" s="18">
        <v>736.79</v>
      </c>
      <c r="K49" s="27">
        <v>736.66</v>
      </c>
      <c r="L49" s="2">
        <v>736.48</v>
      </c>
      <c r="M49" s="2">
        <v>736.66</v>
      </c>
    </row>
    <row r="50" spans="1:13" ht="12.75">
      <c r="A50" s="17">
        <v>2020</v>
      </c>
      <c r="B50" s="24">
        <v>736.73</v>
      </c>
      <c r="C50" s="24">
        <v>736.73</v>
      </c>
      <c r="D50" s="21">
        <v>736.88</v>
      </c>
      <c r="E50" s="21">
        <v>736.91</v>
      </c>
      <c r="F50" s="23">
        <v>736.67</v>
      </c>
      <c r="G50" s="16">
        <v>736.58</v>
      </c>
      <c r="H50" s="23">
        <v>736.63</v>
      </c>
      <c r="I50" s="24">
        <v>736.73</v>
      </c>
      <c r="J50" s="18">
        <v>736.87</v>
      </c>
      <c r="K50" s="27">
        <v>736.59</v>
      </c>
      <c r="L50" s="2">
        <v>736.75</v>
      </c>
      <c r="M50" s="2">
        <v>736.66</v>
      </c>
    </row>
    <row r="51" spans="1:13" ht="12.75">
      <c r="A51" s="17">
        <v>2021</v>
      </c>
      <c r="B51" s="24">
        <v>736.67</v>
      </c>
      <c r="C51" s="24">
        <v>736.72</v>
      </c>
      <c r="D51" s="21">
        <v>736.64</v>
      </c>
      <c r="E51" s="21">
        <v>736.77</v>
      </c>
      <c r="F51" s="23">
        <v>736.8</v>
      </c>
      <c r="G51" s="16">
        <v>736.94</v>
      </c>
      <c r="H51" s="23">
        <v>736.64</v>
      </c>
      <c r="I51" s="24">
        <v>736.63</v>
      </c>
      <c r="J51" s="18">
        <v>736.58</v>
      </c>
      <c r="K51" s="27">
        <v>736.59</v>
      </c>
      <c r="L51" s="2">
        <v>736.63</v>
      </c>
      <c r="M51" s="2">
        <v>736.64</v>
      </c>
    </row>
    <row r="52" spans="1:13" ht="12.75">
      <c r="A52" s="17">
        <v>2022</v>
      </c>
      <c r="B52" s="24">
        <v>736.58</v>
      </c>
      <c r="C52" s="24">
        <v>736.64</v>
      </c>
      <c r="D52" s="21">
        <v>736.45</v>
      </c>
      <c r="E52" s="21">
        <v>736.54</v>
      </c>
      <c r="F52" s="23">
        <v>736.88</v>
      </c>
      <c r="G52" s="29">
        <v>736.72</v>
      </c>
      <c r="H52" s="23">
        <v>736.71</v>
      </c>
      <c r="I52" s="24">
        <v>736.75</v>
      </c>
      <c r="J52" s="18">
        <v>736.93</v>
      </c>
      <c r="K52" s="27">
        <v>736.27</v>
      </c>
      <c r="L52" s="2">
        <v>731.83</v>
      </c>
      <c r="M52" s="2">
        <v>731.77</v>
      </c>
    </row>
    <row r="53" spans="1:13" ht="12.75">
      <c r="A53" s="17">
        <v>2023</v>
      </c>
      <c r="B53" s="24">
        <v>736.76</v>
      </c>
      <c r="C53" s="24">
        <v>736.81</v>
      </c>
      <c r="D53" s="21">
        <v>736.72</v>
      </c>
      <c r="E53" s="27">
        <v>736.68</v>
      </c>
      <c r="F53" s="28">
        <v>736.71</v>
      </c>
      <c r="G53" s="29">
        <v>736.62</v>
      </c>
      <c r="H53" s="23">
        <v>736.65</v>
      </c>
      <c r="I53" s="24">
        <v>736.71</v>
      </c>
      <c r="J53" s="18">
        <v>736.79</v>
      </c>
      <c r="K53" s="27">
        <v>737.04</v>
      </c>
      <c r="L53" s="2">
        <v>736.75</v>
      </c>
      <c r="M53" s="2">
        <v>736.84</v>
      </c>
    </row>
    <row r="54" spans="1:13" ht="12.75">
      <c r="A54" s="17">
        <v>2024</v>
      </c>
      <c r="B54" s="24">
        <v>736.88</v>
      </c>
      <c r="C54" s="24">
        <v>736.74</v>
      </c>
      <c r="D54" s="27">
        <v>736.68</v>
      </c>
      <c r="E54" s="27"/>
      <c r="F54" s="29"/>
      <c r="G54" s="29"/>
      <c r="H54" s="23"/>
      <c r="I54" s="24"/>
      <c r="J54" s="18"/>
      <c r="K54" s="27"/>
      <c r="L54" s="2"/>
      <c r="M54" s="2"/>
    </row>
    <row r="55" spans="2:13" ht="12.75">
      <c r="B55" s="2"/>
      <c r="C55" s="2"/>
      <c r="D55" s="2"/>
      <c r="E55" s="2"/>
      <c r="F55" s="2"/>
      <c r="G55" s="2"/>
      <c r="H55" s="2"/>
      <c r="I55" s="2"/>
      <c r="J55" s="2"/>
      <c r="K55" s="2"/>
      <c r="L55" s="2"/>
      <c r="M55" s="2"/>
    </row>
    <row r="56" spans="1:13" ht="12.75">
      <c r="A56" s="9" t="s">
        <v>17</v>
      </c>
      <c r="B56" s="2">
        <f>MAX(B6:B54)</f>
        <v>738</v>
      </c>
      <c r="C56" s="2">
        <f>MAX(C6:C54)</f>
        <v>738</v>
      </c>
      <c r="D56" s="2">
        <f aca="true" t="shared" si="0" ref="D56:M56">MAX(D6:D54)</f>
        <v>738</v>
      </c>
      <c r="E56" s="2">
        <f t="shared" si="0"/>
        <v>738.4</v>
      </c>
      <c r="F56" s="2">
        <f t="shared" si="0"/>
        <v>738</v>
      </c>
      <c r="G56" s="2">
        <f t="shared" si="0"/>
        <v>751.67</v>
      </c>
      <c r="H56" s="2">
        <f t="shared" si="0"/>
        <v>738</v>
      </c>
      <c r="I56" s="2">
        <f t="shared" si="0"/>
        <v>738</v>
      </c>
      <c r="J56" s="2">
        <f t="shared" si="0"/>
        <v>745</v>
      </c>
      <c r="K56" s="2">
        <f t="shared" si="0"/>
        <v>752.77</v>
      </c>
      <c r="L56" s="2">
        <f t="shared" si="0"/>
        <v>737.9</v>
      </c>
      <c r="M56" s="2">
        <f t="shared" si="0"/>
        <v>739.88</v>
      </c>
    </row>
    <row r="57" spans="1:13" ht="12.75">
      <c r="A57" s="5" t="s">
        <v>15</v>
      </c>
      <c r="B57" s="2"/>
      <c r="E57" s="6">
        <v>756.4</v>
      </c>
      <c r="F57" s="2"/>
      <c r="G57" s="2"/>
      <c r="H57" s="2"/>
      <c r="I57" s="2"/>
      <c r="J57" s="2"/>
      <c r="K57" s="2"/>
      <c r="L57" s="2"/>
      <c r="M57" s="2"/>
    </row>
    <row r="58" spans="2:13" ht="12.75">
      <c r="B58" s="2"/>
      <c r="C58" s="2"/>
      <c r="D58" s="2"/>
      <c r="E58" s="2"/>
      <c r="F58" s="2"/>
      <c r="G58" s="2"/>
      <c r="H58" s="2"/>
      <c r="I58" s="2"/>
      <c r="J58" s="2"/>
      <c r="K58" s="2"/>
      <c r="L58" s="2"/>
      <c r="M58" s="2"/>
    </row>
    <row r="59" spans="1:13" ht="12.75">
      <c r="A59" s="13" t="s">
        <v>23</v>
      </c>
      <c r="B59" s="2"/>
      <c r="C59" s="2"/>
      <c r="D59" s="2"/>
      <c r="E59" s="2"/>
      <c r="F59" s="2"/>
      <c r="K59" s="2"/>
      <c r="L59" s="2"/>
      <c r="M59" s="2"/>
    </row>
  </sheetData>
  <sheetProtection/>
  <printOptions gridLines="1"/>
  <pageMargins left="0.75" right="0.75" top="1" bottom="1" header="0.5" footer="0.5"/>
  <pageSetup horizontalDpi="300" verticalDpi="300" orientation="landscape" r:id="rId1"/>
  <headerFooter alignWithMargins="0">
    <oddHeader>&amp;CLower Colorado River Authority
Lake Marble Falls
Historical Maximum Elevations
&amp;R&amp;D</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31"/>
  </sheetPr>
  <dimension ref="A1:O59"/>
  <sheetViews>
    <sheetView zoomScalePageLayoutView="0" workbookViewId="0" topLeftCell="A1">
      <pane ySplit="4" topLeftCell="A38" activePane="bottomLeft" state="frozen"/>
      <selection pane="topLeft" activeCell="A45" sqref="A45"/>
      <selection pane="bottomLeft" activeCell="D55" sqref="D55"/>
    </sheetView>
  </sheetViews>
  <sheetFormatPr defaultColWidth="9.140625" defaultRowHeight="12.75"/>
  <cols>
    <col min="1" max="1" width="9.140625" style="3" customWidth="1"/>
  </cols>
  <sheetData>
    <row r="1" ht="15">
      <c r="A1" s="14" t="s">
        <v>22</v>
      </c>
    </row>
    <row r="2" ht="12.75">
      <c r="A2" s="15" t="s">
        <v>19</v>
      </c>
    </row>
    <row r="4" spans="1:13" ht="12.75">
      <c r="A4" s="4" t="s">
        <v>0</v>
      </c>
      <c r="B4" s="1" t="s">
        <v>1</v>
      </c>
      <c r="C4" s="1" t="s">
        <v>2</v>
      </c>
      <c r="D4" s="1" t="s">
        <v>3</v>
      </c>
      <c r="E4" s="1" t="s">
        <v>4</v>
      </c>
      <c r="F4" s="1" t="s">
        <v>5</v>
      </c>
      <c r="G4" s="1" t="s">
        <v>6</v>
      </c>
      <c r="H4" s="1" t="s">
        <v>7</v>
      </c>
      <c r="I4" s="1" t="s">
        <v>8</v>
      </c>
      <c r="J4" s="1" t="s">
        <v>9</v>
      </c>
      <c r="K4" s="1" t="s">
        <v>10</v>
      </c>
      <c r="L4" s="1" t="s">
        <v>11</v>
      </c>
      <c r="M4" s="1" t="s">
        <v>12</v>
      </c>
    </row>
    <row r="6" spans="1:13" ht="12.75">
      <c r="A6" s="3">
        <v>1976</v>
      </c>
      <c r="B6" s="2">
        <v>737</v>
      </c>
      <c r="C6" s="2">
        <v>737.5</v>
      </c>
      <c r="D6" s="2">
        <v>737.4</v>
      </c>
      <c r="E6" s="2">
        <v>736.5</v>
      </c>
      <c r="F6" s="2">
        <v>736.1</v>
      </c>
      <c r="G6" s="2">
        <v>737</v>
      </c>
      <c r="H6" s="2">
        <v>736.8</v>
      </c>
      <c r="I6" s="2">
        <v>736</v>
      </c>
      <c r="J6" s="2">
        <v>737.5</v>
      </c>
      <c r="K6" s="2">
        <v>737.1</v>
      </c>
      <c r="L6" s="2">
        <v>737.2</v>
      </c>
      <c r="M6" s="2">
        <v>737.1</v>
      </c>
    </row>
    <row r="7" spans="1:13" ht="12.75">
      <c r="A7" s="3">
        <v>1977</v>
      </c>
      <c r="B7" s="2">
        <v>737</v>
      </c>
      <c r="C7" s="2">
        <v>736.6</v>
      </c>
      <c r="D7" s="2">
        <v>736.3</v>
      </c>
      <c r="E7" s="2">
        <v>736</v>
      </c>
      <c r="F7" s="2">
        <v>736</v>
      </c>
      <c r="G7" s="2">
        <v>737.3</v>
      </c>
      <c r="H7" s="2">
        <v>737</v>
      </c>
      <c r="I7" s="2">
        <v>737</v>
      </c>
      <c r="J7" s="2">
        <v>737</v>
      </c>
      <c r="K7" s="2">
        <v>737</v>
      </c>
      <c r="L7" s="2">
        <v>736.8</v>
      </c>
      <c r="M7" s="2">
        <v>737</v>
      </c>
    </row>
    <row r="8" spans="1:13" ht="12.75">
      <c r="A8" s="3">
        <v>1978</v>
      </c>
      <c r="B8" s="2">
        <v>736.7</v>
      </c>
      <c r="C8" s="2">
        <v>737.2</v>
      </c>
      <c r="D8" s="2">
        <v>737</v>
      </c>
      <c r="E8" s="2">
        <v>737</v>
      </c>
      <c r="F8" s="2">
        <v>736.5</v>
      </c>
      <c r="G8" s="2">
        <v>736.2</v>
      </c>
      <c r="H8" s="2">
        <v>737</v>
      </c>
      <c r="I8" s="2">
        <v>736.9</v>
      </c>
      <c r="J8" s="2">
        <v>737</v>
      </c>
      <c r="K8" s="2">
        <v>737.4</v>
      </c>
      <c r="L8" s="2">
        <v>737.4</v>
      </c>
      <c r="M8" s="2">
        <v>736.6</v>
      </c>
    </row>
    <row r="9" spans="1:13" ht="12.75">
      <c r="A9" s="3">
        <v>1979</v>
      </c>
      <c r="B9" s="2">
        <v>734.6</v>
      </c>
      <c r="C9" s="2">
        <v>736.5</v>
      </c>
      <c r="D9" s="2">
        <v>736.09</v>
      </c>
      <c r="E9" s="2">
        <v>736.1</v>
      </c>
      <c r="F9" s="2">
        <v>736.6</v>
      </c>
      <c r="G9" s="2">
        <v>737</v>
      </c>
      <c r="H9" s="2">
        <v>736.5</v>
      </c>
      <c r="I9" s="2">
        <v>736</v>
      </c>
      <c r="J9" s="2">
        <v>736.6</v>
      </c>
      <c r="K9" s="2">
        <v>736.8</v>
      </c>
      <c r="L9" s="2">
        <v>737.5</v>
      </c>
      <c r="M9" s="2">
        <v>737.3</v>
      </c>
    </row>
    <row r="10" spans="1:13" ht="12.75">
      <c r="A10" s="3">
        <v>1980</v>
      </c>
      <c r="B10" s="2">
        <v>737.3</v>
      </c>
      <c r="C10" s="2">
        <v>736.2</v>
      </c>
      <c r="D10" s="2">
        <v>737</v>
      </c>
      <c r="E10" s="2">
        <v>737</v>
      </c>
      <c r="F10" s="2">
        <v>737</v>
      </c>
      <c r="G10" s="2">
        <v>731</v>
      </c>
      <c r="H10" s="2">
        <v>736.2</v>
      </c>
      <c r="I10" s="2">
        <v>736.7</v>
      </c>
      <c r="J10" s="2">
        <v>736.2</v>
      </c>
      <c r="K10" s="2">
        <v>736.2</v>
      </c>
      <c r="L10" s="2">
        <v>737</v>
      </c>
      <c r="M10" s="2">
        <v>737.2</v>
      </c>
    </row>
    <row r="11" spans="1:13" ht="12.75">
      <c r="A11" s="3">
        <v>1981</v>
      </c>
      <c r="B11" s="2">
        <v>736.9</v>
      </c>
      <c r="C11" s="2">
        <v>736.3</v>
      </c>
      <c r="D11" s="2">
        <v>737</v>
      </c>
      <c r="E11" s="2">
        <v>736.8</v>
      </c>
      <c r="F11" s="2">
        <v>736.6</v>
      </c>
      <c r="G11" s="2">
        <v>736.6</v>
      </c>
      <c r="H11" s="2">
        <v>737</v>
      </c>
      <c r="I11" s="2">
        <v>737</v>
      </c>
      <c r="J11" s="2">
        <v>737.2</v>
      </c>
      <c r="K11" s="2">
        <v>735.3</v>
      </c>
      <c r="L11" s="2">
        <v>737</v>
      </c>
      <c r="M11" s="2">
        <v>721.5</v>
      </c>
    </row>
    <row r="12" spans="1:13" ht="12.75">
      <c r="A12" s="3">
        <v>1982</v>
      </c>
      <c r="B12" s="2">
        <v>737.1</v>
      </c>
      <c r="C12" s="2">
        <v>736.9</v>
      </c>
      <c r="D12" s="2">
        <v>737</v>
      </c>
      <c r="E12" s="2">
        <v>737</v>
      </c>
      <c r="F12" s="2">
        <v>737</v>
      </c>
      <c r="G12" s="2">
        <v>736.5</v>
      </c>
      <c r="H12" s="2">
        <v>736.5</v>
      </c>
      <c r="I12" s="2">
        <v>736</v>
      </c>
      <c r="J12" s="2">
        <v>737.04</v>
      </c>
      <c r="K12" s="2">
        <v>737</v>
      </c>
      <c r="L12" s="2">
        <v>736.7</v>
      </c>
      <c r="M12" s="2">
        <v>737.2</v>
      </c>
    </row>
    <row r="13" spans="1:13" ht="12.75">
      <c r="A13" s="3">
        <v>1983</v>
      </c>
      <c r="B13" s="2">
        <v>736.9</v>
      </c>
      <c r="C13" s="2">
        <v>736.8</v>
      </c>
      <c r="D13" s="2">
        <v>736.9</v>
      </c>
      <c r="E13" s="2">
        <v>737</v>
      </c>
      <c r="F13" s="2">
        <v>736.2</v>
      </c>
      <c r="G13" s="2">
        <v>736.5</v>
      </c>
      <c r="H13" s="2">
        <v>736.6</v>
      </c>
      <c r="I13" s="2">
        <v>736.7</v>
      </c>
      <c r="J13" s="2">
        <v>736.5</v>
      </c>
      <c r="K13" s="2">
        <v>715</v>
      </c>
      <c r="L13" s="2">
        <v>736.9</v>
      </c>
      <c r="M13" s="2">
        <v>735.3</v>
      </c>
    </row>
    <row r="14" spans="1:13" ht="12.75">
      <c r="A14" s="3">
        <v>1984</v>
      </c>
      <c r="B14" s="2">
        <v>736.2</v>
      </c>
      <c r="C14" s="2">
        <v>736.2</v>
      </c>
      <c r="D14" s="2">
        <v>737</v>
      </c>
      <c r="E14" s="2">
        <v>736.5</v>
      </c>
      <c r="F14" s="2">
        <v>736.6</v>
      </c>
      <c r="G14" s="2">
        <v>736.7</v>
      </c>
      <c r="H14" s="2">
        <v>736.6</v>
      </c>
      <c r="I14" s="2">
        <v>736.7</v>
      </c>
      <c r="J14" s="2">
        <v>736.5</v>
      </c>
      <c r="K14" s="2">
        <v>715</v>
      </c>
      <c r="L14" s="2">
        <v>736.9</v>
      </c>
      <c r="M14" s="2">
        <v>735.3</v>
      </c>
    </row>
    <row r="15" spans="1:13" ht="12.75">
      <c r="A15" s="3">
        <v>1985</v>
      </c>
      <c r="B15" s="2">
        <v>736.4</v>
      </c>
      <c r="C15" s="2">
        <v>736.5</v>
      </c>
      <c r="D15" s="2">
        <v>736.5</v>
      </c>
      <c r="E15" s="2">
        <v>736.4</v>
      </c>
      <c r="F15" s="2">
        <v>736.6</v>
      </c>
      <c r="G15" s="2">
        <v>736</v>
      </c>
      <c r="H15" s="2">
        <v>737</v>
      </c>
      <c r="I15" s="2">
        <v>737</v>
      </c>
      <c r="J15" s="2">
        <v>736.4</v>
      </c>
      <c r="K15" s="2">
        <v>736.7</v>
      </c>
      <c r="L15" s="2">
        <v>736.5</v>
      </c>
      <c r="M15" s="2">
        <v>736.6</v>
      </c>
    </row>
    <row r="16" spans="1:13" ht="12.75">
      <c r="A16" s="3">
        <v>1986</v>
      </c>
      <c r="B16" s="2">
        <v>737</v>
      </c>
      <c r="C16" s="2">
        <v>736.4</v>
      </c>
      <c r="D16" s="2">
        <v>736.3</v>
      </c>
      <c r="E16" s="2">
        <v>736.4</v>
      </c>
      <c r="F16" s="2">
        <v>736</v>
      </c>
      <c r="G16" s="2">
        <v>735.91</v>
      </c>
      <c r="H16" s="2">
        <v>736.5</v>
      </c>
      <c r="I16" s="2">
        <v>735.03</v>
      </c>
      <c r="J16" s="2">
        <v>736.07</v>
      </c>
      <c r="K16" s="2">
        <v>736.26</v>
      </c>
      <c r="L16" s="2">
        <v>736.15</v>
      </c>
      <c r="M16" s="2">
        <v>727.27</v>
      </c>
    </row>
    <row r="17" spans="1:13" ht="12.75">
      <c r="A17" s="3">
        <v>1987</v>
      </c>
      <c r="B17" s="2">
        <v>736.33</v>
      </c>
      <c r="C17" s="2">
        <v>736.15</v>
      </c>
      <c r="D17" s="2">
        <v>736.26</v>
      </c>
      <c r="E17" s="2">
        <v>736.5</v>
      </c>
      <c r="F17" s="2">
        <v>735.25</v>
      </c>
      <c r="G17" s="2">
        <v>736.3</v>
      </c>
      <c r="H17" s="2">
        <v>723</v>
      </c>
      <c r="I17" s="2">
        <v>736.04</v>
      </c>
      <c r="J17" s="2">
        <v>736.03</v>
      </c>
      <c r="K17" s="2">
        <v>736.76</v>
      </c>
      <c r="L17" s="2">
        <v>736.72</v>
      </c>
      <c r="M17" s="2">
        <v>736.64</v>
      </c>
    </row>
    <row r="18" spans="1:13" ht="12.75">
      <c r="A18" s="3">
        <v>1988</v>
      </c>
      <c r="B18" s="2">
        <v>735.9</v>
      </c>
      <c r="C18" s="2">
        <v>736.87</v>
      </c>
      <c r="D18" s="2">
        <v>736.57</v>
      </c>
      <c r="E18" s="2">
        <v>736.67</v>
      </c>
      <c r="F18" s="2">
        <v>736.35</v>
      </c>
      <c r="G18" s="2">
        <v>736.31</v>
      </c>
      <c r="H18" s="2">
        <v>736.05</v>
      </c>
      <c r="I18" s="2">
        <v>731.85</v>
      </c>
      <c r="J18" s="2">
        <v>736.63</v>
      </c>
      <c r="K18" s="2">
        <v>736</v>
      </c>
      <c r="L18" s="2">
        <v>736.18</v>
      </c>
      <c r="M18" s="2">
        <v>736.24</v>
      </c>
    </row>
    <row r="19" spans="1:13" ht="12.75">
      <c r="A19" s="3">
        <v>1989</v>
      </c>
      <c r="B19" s="2">
        <v>736.02</v>
      </c>
      <c r="C19" s="2">
        <v>736</v>
      </c>
      <c r="D19" s="2">
        <v>736.64</v>
      </c>
      <c r="E19" s="2">
        <v>736.05</v>
      </c>
      <c r="F19" s="2">
        <v>735.79</v>
      </c>
      <c r="G19" s="2">
        <v>735.97</v>
      </c>
      <c r="H19" s="2">
        <v>736.51</v>
      </c>
      <c r="I19" s="2">
        <v>736.54</v>
      </c>
      <c r="J19" s="2">
        <v>736.72</v>
      </c>
      <c r="K19" s="2">
        <v>736.88</v>
      </c>
      <c r="L19" s="2">
        <v>736.86</v>
      </c>
      <c r="M19" s="2">
        <v>736.91</v>
      </c>
    </row>
    <row r="20" spans="1:13" ht="12.75">
      <c r="A20" s="3">
        <v>1990</v>
      </c>
      <c r="B20" s="2">
        <v>736.69</v>
      </c>
      <c r="C20" s="2">
        <v>736.55</v>
      </c>
      <c r="D20" s="2">
        <v>736.2</v>
      </c>
      <c r="E20" s="2">
        <v>736.36</v>
      </c>
      <c r="F20" s="2">
        <v>735.83</v>
      </c>
      <c r="G20" s="2">
        <v>736</v>
      </c>
      <c r="H20" s="2">
        <v>736.29</v>
      </c>
      <c r="I20" s="2">
        <v>736.49</v>
      </c>
      <c r="J20" s="2">
        <v>736.43</v>
      </c>
      <c r="K20" s="2">
        <v>735.07</v>
      </c>
      <c r="L20" s="2">
        <v>736.52</v>
      </c>
      <c r="M20" s="2">
        <v>736.69</v>
      </c>
    </row>
    <row r="21" spans="1:13" ht="12.75">
      <c r="A21" s="3">
        <v>1991</v>
      </c>
      <c r="B21" s="2">
        <v>736.52</v>
      </c>
      <c r="C21" s="2">
        <v>736.4</v>
      </c>
      <c r="D21" s="2">
        <v>736.59</v>
      </c>
      <c r="E21" s="2">
        <v>736.67</v>
      </c>
      <c r="F21" s="2">
        <v>736.48</v>
      </c>
      <c r="G21" s="2">
        <v>736.2</v>
      </c>
      <c r="H21" s="2">
        <v>736.5</v>
      </c>
      <c r="I21" s="2">
        <v>736.8</v>
      </c>
      <c r="J21" s="2">
        <v>736.15</v>
      </c>
      <c r="K21" s="2">
        <v>724.95</v>
      </c>
      <c r="L21" s="2">
        <v>736.48</v>
      </c>
      <c r="M21" s="2">
        <v>736.23</v>
      </c>
    </row>
    <row r="22" spans="1:13" ht="12.75">
      <c r="A22" s="3">
        <v>1992</v>
      </c>
      <c r="B22" s="2">
        <v>736.32</v>
      </c>
      <c r="C22" s="2">
        <v>736.29</v>
      </c>
      <c r="D22" s="2">
        <v>734.45</v>
      </c>
      <c r="E22" s="2">
        <v>736.19</v>
      </c>
      <c r="F22" s="2">
        <v>736.23</v>
      </c>
      <c r="G22" s="2">
        <v>736.13</v>
      </c>
      <c r="H22" s="2">
        <v>736.37</v>
      </c>
      <c r="I22" s="2">
        <v>736.95</v>
      </c>
      <c r="J22" s="2">
        <v>736.26</v>
      </c>
      <c r="K22" s="2">
        <v>736.88</v>
      </c>
      <c r="L22" s="2">
        <v>736.6</v>
      </c>
      <c r="M22">
        <v>736.12</v>
      </c>
    </row>
    <row r="23" spans="1:13" ht="12.75">
      <c r="A23" s="3">
        <v>1993</v>
      </c>
      <c r="B23" s="2">
        <v>736.53</v>
      </c>
      <c r="C23" s="2">
        <v>736.7</v>
      </c>
      <c r="D23" s="2">
        <v>735.83</v>
      </c>
      <c r="E23" s="2">
        <v>736.5</v>
      </c>
      <c r="F23" s="2">
        <v>736.38</v>
      </c>
      <c r="G23" s="2">
        <v>736.59</v>
      </c>
      <c r="H23" s="2">
        <v>736.79</v>
      </c>
      <c r="I23" s="2">
        <v>736.82</v>
      </c>
      <c r="J23" s="2">
        <v>736.66</v>
      </c>
      <c r="K23" s="2">
        <v>736.37</v>
      </c>
      <c r="L23" s="2">
        <v>736.66</v>
      </c>
      <c r="M23" s="2">
        <v>736.1</v>
      </c>
    </row>
    <row r="24" spans="1:13" ht="12.75">
      <c r="A24" s="3">
        <v>1994</v>
      </c>
      <c r="B24" s="2">
        <v>736.87</v>
      </c>
      <c r="C24" s="2">
        <v>736.59</v>
      </c>
      <c r="D24" s="2">
        <v>736.78</v>
      </c>
      <c r="E24" s="2">
        <v>736.8</v>
      </c>
      <c r="F24" s="2">
        <v>736.41</v>
      </c>
      <c r="G24" s="2">
        <v>736.25</v>
      </c>
      <c r="H24" s="2">
        <v>736.8</v>
      </c>
      <c r="I24" s="2">
        <v>736.58</v>
      </c>
      <c r="J24" s="2">
        <v>736.85</v>
      </c>
      <c r="K24" s="2">
        <v>736.81</v>
      </c>
      <c r="L24" s="2">
        <v>736.18</v>
      </c>
      <c r="M24" s="2">
        <v>735.81</v>
      </c>
    </row>
    <row r="25" spans="1:13" ht="12.75">
      <c r="A25" s="3">
        <v>1995</v>
      </c>
      <c r="B25" s="2">
        <v>725.28</v>
      </c>
      <c r="C25" s="2">
        <v>736.25</v>
      </c>
      <c r="D25" s="2">
        <v>736.5</v>
      </c>
      <c r="E25" s="2">
        <v>736.16</v>
      </c>
      <c r="F25" s="2">
        <v>736.26</v>
      </c>
      <c r="G25" s="2">
        <v>735.8</v>
      </c>
      <c r="H25" s="2">
        <v>736.56</v>
      </c>
      <c r="I25" s="2">
        <v>736.23</v>
      </c>
      <c r="J25" s="2">
        <v>736.52</v>
      </c>
      <c r="K25" s="2">
        <v>722.08</v>
      </c>
      <c r="L25" s="2">
        <v>721.87</v>
      </c>
      <c r="M25" s="2">
        <v>721.89</v>
      </c>
    </row>
    <row r="26" spans="1:13" ht="12.75">
      <c r="A26" s="3">
        <v>1996</v>
      </c>
      <c r="B26" s="2">
        <v>736.18</v>
      </c>
      <c r="C26" s="2">
        <v>736.15</v>
      </c>
      <c r="D26" s="2">
        <v>736.54</v>
      </c>
      <c r="E26" s="2">
        <v>736.19</v>
      </c>
      <c r="F26" s="2">
        <v>736.19</v>
      </c>
      <c r="G26" s="2">
        <v>736.15</v>
      </c>
      <c r="H26" s="2">
        <v>736.74</v>
      </c>
      <c r="I26" s="2">
        <v>735.98</v>
      </c>
      <c r="J26" s="2">
        <v>736.39</v>
      </c>
      <c r="K26" s="2">
        <v>736.37</v>
      </c>
      <c r="L26" s="2">
        <v>736.37</v>
      </c>
      <c r="M26" s="2">
        <v>736.12</v>
      </c>
    </row>
    <row r="27" spans="1:13" ht="12.75">
      <c r="A27" s="3">
        <v>1997</v>
      </c>
      <c r="B27" s="2">
        <v>736.53</v>
      </c>
      <c r="C27" s="2">
        <v>735.81</v>
      </c>
      <c r="D27" s="2">
        <v>736.12</v>
      </c>
      <c r="E27" s="2">
        <v>735.84</v>
      </c>
      <c r="F27" s="2">
        <v>736.3</v>
      </c>
      <c r="G27" s="2">
        <v>735.99</v>
      </c>
      <c r="H27" s="2">
        <v>733.83</v>
      </c>
      <c r="I27" s="2">
        <v>736.45</v>
      </c>
      <c r="J27" s="2">
        <v>729.52</v>
      </c>
      <c r="K27" s="2">
        <v>729.21</v>
      </c>
      <c r="L27" s="2">
        <v>736.14</v>
      </c>
      <c r="M27" s="2">
        <v>735.89</v>
      </c>
    </row>
    <row r="28" spans="1:13" ht="12.75">
      <c r="A28" s="3">
        <v>1998</v>
      </c>
      <c r="B28" s="2">
        <v>735.54</v>
      </c>
      <c r="C28" s="2">
        <v>735.56</v>
      </c>
      <c r="D28" s="2">
        <v>735.99</v>
      </c>
      <c r="E28" s="2">
        <v>736.22</v>
      </c>
      <c r="F28" s="2">
        <v>736.64</v>
      </c>
      <c r="G28" s="2">
        <v>735.95</v>
      </c>
      <c r="H28" s="2">
        <v>736.07</v>
      </c>
      <c r="I28" s="2">
        <v>736.11</v>
      </c>
      <c r="J28" s="2">
        <v>735.67</v>
      </c>
      <c r="K28" s="2">
        <v>733.46</v>
      </c>
      <c r="L28" s="2">
        <v>735.27</v>
      </c>
      <c r="M28" s="2">
        <v>735.71</v>
      </c>
    </row>
    <row r="29" spans="1:13" ht="12.75">
      <c r="A29" s="17">
        <v>1999</v>
      </c>
      <c r="B29" s="18">
        <v>735.53</v>
      </c>
      <c r="C29" s="18">
        <v>735.58</v>
      </c>
      <c r="D29" s="18">
        <v>735.47</v>
      </c>
      <c r="E29" s="18">
        <v>735.84</v>
      </c>
      <c r="F29" s="18">
        <v>735.64</v>
      </c>
      <c r="G29" s="18">
        <v>735.59</v>
      </c>
      <c r="H29" s="18">
        <v>735.55</v>
      </c>
      <c r="I29" s="18">
        <v>733.96</v>
      </c>
      <c r="J29" s="18">
        <v>735.72</v>
      </c>
      <c r="K29" s="18">
        <v>735.85</v>
      </c>
      <c r="L29" s="2">
        <v>736.27</v>
      </c>
      <c r="M29" s="2">
        <v>735.86</v>
      </c>
    </row>
    <row r="30" spans="1:13" ht="12.75">
      <c r="A30" s="17">
        <v>2000</v>
      </c>
      <c r="B30" s="18">
        <v>735.45</v>
      </c>
      <c r="C30" s="18">
        <v>736.19</v>
      </c>
      <c r="D30" s="18">
        <v>735.67</v>
      </c>
      <c r="E30" s="18">
        <v>735.87</v>
      </c>
      <c r="F30" s="18">
        <v>735.54</v>
      </c>
      <c r="G30" s="18">
        <v>735.57</v>
      </c>
      <c r="H30" s="18">
        <v>735.25</v>
      </c>
      <c r="I30" s="18">
        <v>736.29</v>
      </c>
      <c r="J30" s="18">
        <v>736.36</v>
      </c>
      <c r="K30" s="18">
        <v>736.11</v>
      </c>
      <c r="L30" s="2">
        <v>736.09</v>
      </c>
      <c r="M30" s="2">
        <v>736.28</v>
      </c>
    </row>
    <row r="31" spans="1:13" ht="12.75">
      <c r="A31" s="17">
        <v>2001</v>
      </c>
      <c r="B31" s="18">
        <v>735.85</v>
      </c>
      <c r="C31" s="18">
        <v>736.32</v>
      </c>
      <c r="D31" s="18">
        <v>736.16</v>
      </c>
      <c r="E31" s="18">
        <v>736.08</v>
      </c>
      <c r="F31" s="18">
        <v>736.19</v>
      </c>
      <c r="G31" s="18">
        <v>736.41</v>
      </c>
      <c r="H31" s="18">
        <v>736.24</v>
      </c>
      <c r="I31" s="18">
        <v>736.46</v>
      </c>
      <c r="J31" s="18">
        <v>736.3</v>
      </c>
      <c r="K31" s="18">
        <v>736.56</v>
      </c>
      <c r="L31" s="2">
        <v>736</v>
      </c>
      <c r="M31" s="2">
        <v>736.4</v>
      </c>
    </row>
    <row r="32" spans="1:13" ht="12.75">
      <c r="A32" s="17">
        <v>2002</v>
      </c>
      <c r="B32" s="18">
        <v>736.49</v>
      </c>
      <c r="C32" s="18">
        <v>736.46</v>
      </c>
      <c r="D32" s="18">
        <v>736.26</v>
      </c>
      <c r="E32" s="18">
        <v>736.28</v>
      </c>
      <c r="F32" s="18">
        <v>736.4</v>
      </c>
      <c r="G32" s="18">
        <v>735.66</v>
      </c>
      <c r="H32" s="18">
        <v>735.92</v>
      </c>
      <c r="I32" s="18">
        <v>736.12</v>
      </c>
      <c r="J32" s="18">
        <v>736.18</v>
      </c>
      <c r="K32" s="18">
        <v>735.86</v>
      </c>
      <c r="L32" s="2">
        <v>735.97</v>
      </c>
      <c r="M32" s="2">
        <v>735.94</v>
      </c>
    </row>
    <row r="33" spans="1:13" ht="12.75">
      <c r="A33" s="17">
        <v>2003</v>
      </c>
      <c r="B33" s="18">
        <v>735.85</v>
      </c>
      <c r="C33" s="18">
        <v>735.69</v>
      </c>
      <c r="D33" s="18">
        <v>735.88</v>
      </c>
      <c r="E33" s="18">
        <v>735.58</v>
      </c>
      <c r="F33" s="18">
        <v>735.97</v>
      </c>
      <c r="G33" s="18">
        <v>735.8</v>
      </c>
      <c r="H33" s="18">
        <v>735.66</v>
      </c>
      <c r="I33" s="18">
        <v>735.77</v>
      </c>
      <c r="J33" s="18">
        <v>735.84</v>
      </c>
      <c r="K33" s="18">
        <v>735.92</v>
      </c>
      <c r="L33" s="2">
        <v>735.68</v>
      </c>
      <c r="M33" s="2">
        <v>736.21</v>
      </c>
    </row>
    <row r="34" spans="1:13" ht="12.75">
      <c r="A34" s="17">
        <v>2004</v>
      </c>
      <c r="B34" s="18">
        <v>736.4</v>
      </c>
      <c r="C34" s="18">
        <v>728.65</v>
      </c>
      <c r="D34" s="18">
        <v>729.52</v>
      </c>
      <c r="E34" s="18">
        <v>735.96</v>
      </c>
      <c r="F34" s="18">
        <v>736.09</v>
      </c>
      <c r="G34" s="18">
        <v>735.15</v>
      </c>
      <c r="H34" s="18">
        <v>735.82</v>
      </c>
      <c r="I34" s="18">
        <v>735.98</v>
      </c>
      <c r="J34" s="18">
        <v>736.38</v>
      </c>
      <c r="K34" s="18">
        <v>735.8</v>
      </c>
      <c r="L34" s="2">
        <v>735.83</v>
      </c>
      <c r="M34" s="2">
        <v>735.67</v>
      </c>
    </row>
    <row r="35" spans="1:13" ht="12.75">
      <c r="A35" s="17">
        <v>2005</v>
      </c>
      <c r="B35" s="18">
        <v>735.46</v>
      </c>
      <c r="C35" s="18">
        <v>735.25</v>
      </c>
      <c r="D35" s="18">
        <v>735.13</v>
      </c>
      <c r="E35" s="18">
        <v>735.79</v>
      </c>
      <c r="F35" s="18">
        <v>735.87</v>
      </c>
      <c r="G35" s="18">
        <v>735.88</v>
      </c>
      <c r="H35" s="18">
        <v>735.91</v>
      </c>
      <c r="I35" s="18">
        <v>735.75</v>
      </c>
      <c r="J35" s="18">
        <v>734.92</v>
      </c>
      <c r="K35" s="18">
        <v>734.54</v>
      </c>
      <c r="L35" s="2">
        <v>734.79</v>
      </c>
      <c r="M35" s="2">
        <v>734.77</v>
      </c>
    </row>
    <row r="36" spans="1:13" ht="12.75">
      <c r="A36" s="17">
        <v>2006</v>
      </c>
      <c r="B36" s="18">
        <v>734.97</v>
      </c>
      <c r="C36" s="18">
        <v>734.93</v>
      </c>
      <c r="D36" s="18">
        <v>734.68</v>
      </c>
      <c r="E36" s="18">
        <v>735.38</v>
      </c>
      <c r="F36" s="18">
        <v>735.83</v>
      </c>
      <c r="G36" s="18">
        <v>735.98</v>
      </c>
      <c r="H36" s="18">
        <v>735.92</v>
      </c>
      <c r="I36" s="18">
        <v>735.48</v>
      </c>
      <c r="J36" s="18">
        <v>736.01</v>
      </c>
      <c r="K36" s="18">
        <v>735.98</v>
      </c>
      <c r="L36" s="2">
        <v>735.92</v>
      </c>
      <c r="M36" s="2">
        <v>735.49</v>
      </c>
    </row>
    <row r="37" spans="1:13" ht="12.75">
      <c r="A37" s="17">
        <v>2007</v>
      </c>
      <c r="B37" s="18">
        <v>735.96</v>
      </c>
      <c r="C37" s="18">
        <v>735.91</v>
      </c>
      <c r="D37" s="18">
        <v>735.91</v>
      </c>
      <c r="E37" s="18">
        <v>735.89</v>
      </c>
      <c r="F37" s="18">
        <v>735.92</v>
      </c>
      <c r="G37" s="18">
        <v>735.92</v>
      </c>
      <c r="H37" s="18">
        <v>735.9</v>
      </c>
      <c r="I37" s="18">
        <v>735.85</v>
      </c>
      <c r="J37" s="18">
        <v>736.03</v>
      </c>
      <c r="K37" s="18">
        <v>736.09</v>
      </c>
      <c r="L37" s="2">
        <v>736.19</v>
      </c>
      <c r="M37" s="2">
        <v>736.02</v>
      </c>
    </row>
    <row r="38" spans="1:13" ht="12.75">
      <c r="A38" s="17">
        <v>2008</v>
      </c>
      <c r="B38" s="18">
        <v>735.61</v>
      </c>
      <c r="C38" s="18">
        <v>735.4</v>
      </c>
      <c r="D38" s="18">
        <v>735.58</v>
      </c>
      <c r="E38" s="18">
        <v>735.71</v>
      </c>
      <c r="F38" s="18">
        <v>735.69</v>
      </c>
      <c r="G38" s="18">
        <v>735.32</v>
      </c>
      <c r="H38" s="18">
        <v>735.79</v>
      </c>
      <c r="I38" s="18">
        <v>735.32</v>
      </c>
      <c r="J38" s="18">
        <v>735.84</v>
      </c>
      <c r="K38" s="18">
        <v>735.4</v>
      </c>
      <c r="L38" s="2">
        <v>735.8</v>
      </c>
      <c r="M38">
        <v>735.76</v>
      </c>
    </row>
    <row r="39" spans="1:13" ht="12.75">
      <c r="A39" s="17">
        <v>2009</v>
      </c>
      <c r="B39" s="21">
        <v>727.11</v>
      </c>
      <c r="C39" s="21">
        <v>725.36</v>
      </c>
      <c r="D39" s="18">
        <v>735.76</v>
      </c>
      <c r="E39" s="21">
        <v>735.73</v>
      </c>
      <c r="F39" s="18">
        <v>735.93</v>
      </c>
      <c r="G39" s="21">
        <v>735.67</v>
      </c>
      <c r="H39" s="18">
        <v>735.76</v>
      </c>
      <c r="I39" s="18">
        <v>735.78</v>
      </c>
      <c r="J39" s="18">
        <v>735.99</v>
      </c>
      <c r="K39" s="18">
        <v>735.86</v>
      </c>
      <c r="L39">
        <v>736.12</v>
      </c>
      <c r="M39" s="2">
        <v>736.02</v>
      </c>
    </row>
    <row r="40" spans="1:13" ht="12.75">
      <c r="A40" s="17">
        <v>2010</v>
      </c>
      <c r="B40" s="18">
        <v>735.68</v>
      </c>
      <c r="C40" s="18">
        <v>735.84</v>
      </c>
      <c r="D40" s="18">
        <v>735.82</v>
      </c>
      <c r="E40" s="18">
        <v>735.64</v>
      </c>
      <c r="F40" s="18">
        <v>735.5</v>
      </c>
      <c r="G40" s="19">
        <v>735.53</v>
      </c>
      <c r="H40" s="25">
        <v>735.96</v>
      </c>
      <c r="I40" s="21">
        <v>735.25</v>
      </c>
      <c r="J40" s="18">
        <v>735.92</v>
      </c>
      <c r="K40" s="20">
        <v>735.86</v>
      </c>
      <c r="L40">
        <v>735.55</v>
      </c>
      <c r="M40" s="8">
        <v>735.77</v>
      </c>
    </row>
    <row r="41" spans="1:13" ht="12.75">
      <c r="A41" s="17">
        <v>2011</v>
      </c>
      <c r="B41" s="22">
        <v>735.9</v>
      </c>
      <c r="C41" s="18">
        <v>734.22</v>
      </c>
      <c r="D41" s="22">
        <v>736.02</v>
      </c>
      <c r="E41" s="19">
        <v>735.81</v>
      </c>
      <c r="F41" s="18">
        <v>735.85</v>
      </c>
      <c r="G41" s="21">
        <v>736.05</v>
      </c>
      <c r="H41" s="18">
        <v>735.92</v>
      </c>
      <c r="I41" s="20">
        <v>736.09</v>
      </c>
      <c r="J41" s="18">
        <v>736.07</v>
      </c>
      <c r="K41" s="22">
        <v>735.95</v>
      </c>
      <c r="L41">
        <v>736.06</v>
      </c>
      <c r="M41">
        <v>735.98</v>
      </c>
    </row>
    <row r="42" spans="1:13" ht="12.75">
      <c r="A42" s="17">
        <v>2012</v>
      </c>
      <c r="B42" s="18">
        <v>735.91</v>
      </c>
      <c r="C42" s="18">
        <v>735.84</v>
      </c>
      <c r="D42" s="18">
        <v>735.88</v>
      </c>
      <c r="E42" s="18">
        <v>736.1</v>
      </c>
      <c r="F42" s="18">
        <v>736.01</v>
      </c>
      <c r="G42" s="18">
        <v>735.64</v>
      </c>
      <c r="H42" s="18">
        <v>735.79</v>
      </c>
      <c r="I42" s="18">
        <v>736.01</v>
      </c>
      <c r="J42" s="18">
        <v>735.93</v>
      </c>
      <c r="K42" s="18">
        <v>735.97</v>
      </c>
      <c r="L42">
        <v>735.91</v>
      </c>
      <c r="M42" s="10">
        <v>735.86</v>
      </c>
    </row>
    <row r="43" spans="1:13" ht="12.75">
      <c r="A43" s="17">
        <v>2013</v>
      </c>
      <c r="B43" s="18">
        <v>735.71</v>
      </c>
      <c r="C43" s="18">
        <v>736.03</v>
      </c>
      <c r="D43" s="18">
        <v>735.89</v>
      </c>
      <c r="E43" s="18">
        <v>735.67</v>
      </c>
      <c r="F43" s="18">
        <v>735.66</v>
      </c>
      <c r="G43" s="18">
        <v>735.99</v>
      </c>
      <c r="H43" s="18">
        <v>736.02</v>
      </c>
      <c r="I43" s="18">
        <v>735.62</v>
      </c>
      <c r="J43" s="18">
        <v>735.95</v>
      </c>
      <c r="K43" s="19">
        <v>736.02</v>
      </c>
      <c r="L43">
        <v>736.02</v>
      </c>
      <c r="M43">
        <v>735.86</v>
      </c>
    </row>
    <row r="44" spans="1:13" ht="12.75">
      <c r="A44" s="17">
        <v>2014</v>
      </c>
      <c r="B44" s="18">
        <v>735.74</v>
      </c>
      <c r="C44" s="18">
        <v>736.14</v>
      </c>
      <c r="D44" s="21">
        <v>735.99</v>
      </c>
      <c r="E44" s="18">
        <v>735.88</v>
      </c>
      <c r="F44" s="18">
        <v>736.09</v>
      </c>
      <c r="G44" s="18">
        <v>736.03</v>
      </c>
      <c r="H44" s="18">
        <v>735.83</v>
      </c>
      <c r="I44" s="18">
        <v>735.74</v>
      </c>
      <c r="J44" s="18">
        <v>736.06</v>
      </c>
      <c r="K44" s="18">
        <v>736.18</v>
      </c>
      <c r="L44">
        <v>735.97</v>
      </c>
      <c r="M44" s="2">
        <v>735.9</v>
      </c>
    </row>
    <row r="45" spans="1:13" ht="12.75">
      <c r="A45" s="17">
        <v>2015</v>
      </c>
      <c r="B45" s="18">
        <v>736.13</v>
      </c>
      <c r="C45" s="18">
        <v>736.05</v>
      </c>
      <c r="D45" s="18">
        <v>736.04</v>
      </c>
      <c r="E45" s="18">
        <v>736.16</v>
      </c>
      <c r="F45" s="18">
        <v>735.86</v>
      </c>
      <c r="G45" s="18">
        <v>736.06</v>
      </c>
      <c r="H45" s="18">
        <v>735.93</v>
      </c>
      <c r="I45" s="18">
        <v>736.18</v>
      </c>
      <c r="J45" s="18">
        <v>736.07</v>
      </c>
      <c r="K45" s="18">
        <v>736.06</v>
      </c>
      <c r="L45">
        <v>736.12</v>
      </c>
      <c r="M45">
        <v>736.12</v>
      </c>
    </row>
    <row r="46" spans="1:13" ht="12.75">
      <c r="A46" s="17">
        <v>2016</v>
      </c>
      <c r="B46" s="18">
        <v>735.78</v>
      </c>
      <c r="C46" s="18">
        <v>736.14</v>
      </c>
      <c r="D46" s="18">
        <v>735.9</v>
      </c>
      <c r="E46" s="18">
        <v>735.89</v>
      </c>
      <c r="F46" s="18">
        <v>735.82</v>
      </c>
      <c r="G46" s="18">
        <v>735.8</v>
      </c>
      <c r="H46" s="18">
        <v>735.95</v>
      </c>
      <c r="I46" s="18">
        <v>735.89</v>
      </c>
      <c r="J46" s="18">
        <v>735.98</v>
      </c>
      <c r="K46" s="18">
        <v>735.87</v>
      </c>
      <c r="L46">
        <v>735.7</v>
      </c>
      <c r="M46">
        <v>735.88</v>
      </c>
    </row>
    <row r="47" spans="1:15" ht="12.75">
      <c r="A47" s="17">
        <v>2017</v>
      </c>
      <c r="B47" s="26">
        <v>735.76</v>
      </c>
      <c r="C47" s="26">
        <v>735.58</v>
      </c>
      <c r="D47" s="18">
        <v>735.58</v>
      </c>
      <c r="E47" s="18">
        <v>735.73</v>
      </c>
      <c r="F47" s="26">
        <v>735.88</v>
      </c>
      <c r="G47" s="18">
        <v>735.87</v>
      </c>
      <c r="H47" s="26">
        <v>736.02</v>
      </c>
      <c r="I47" s="26">
        <v>735.62</v>
      </c>
      <c r="J47" s="18">
        <v>735.85</v>
      </c>
      <c r="K47" s="18">
        <v>735.86</v>
      </c>
      <c r="L47" s="2">
        <v>735.64</v>
      </c>
      <c r="M47" s="11">
        <v>735.93</v>
      </c>
      <c r="N47" s="12"/>
      <c r="O47" s="12"/>
    </row>
    <row r="48" spans="1:15" ht="12.75">
      <c r="A48" s="17">
        <v>2018</v>
      </c>
      <c r="B48" s="18">
        <v>735.68</v>
      </c>
      <c r="C48" s="18">
        <v>736.02</v>
      </c>
      <c r="D48" s="18">
        <v>735.73</v>
      </c>
      <c r="E48" s="18">
        <v>736.07</v>
      </c>
      <c r="F48" s="18">
        <v>735.6</v>
      </c>
      <c r="G48" s="16">
        <v>735.63</v>
      </c>
      <c r="H48" s="26">
        <v>735.7</v>
      </c>
      <c r="I48" s="26">
        <v>735.63</v>
      </c>
      <c r="J48" s="18">
        <v>735.49</v>
      </c>
      <c r="K48" s="18">
        <v>735.47</v>
      </c>
      <c r="L48" s="2">
        <v>735.72</v>
      </c>
      <c r="M48" s="11">
        <v>734.02</v>
      </c>
      <c r="N48" s="12"/>
      <c r="O48" s="12"/>
    </row>
    <row r="49" spans="1:15" ht="12.75">
      <c r="A49" s="17">
        <v>2019</v>
      </c>
      <c r="B49" s="18">
        <v>729.11</v>
      </c>
      <c r="C49" s="18">
        <v>729.12</v>
      </c>
      <c r="D49" s="18">
        <v>727.35</v>
      </c>
      <c r="E49" s="18">
        <v>735.83</v>
      </c>
      <c r="F49" s="18">
        <v>735.65</v>
      </c>
      <c r="G49" s="16">
        <v>735.67</v>
      </c>
      <c r="H49" s="26">
        <v>736.05</v>
      </c>
      <c r="I49" s="18">
        <v>736.14</v>
      </c>
      <c r="J49" s="18">
        <v>735.75</v>
      </c>
      <c r="K49" s="18">
        <v>736.12</v>
      </c>
      <c r="L49" s="2">
        <v>735.94</v>
      </c>
      <c r="M49" s="11">
        <v>736.02</v>
      </c>
      <c r="N49" s="12"/>
      <c r="O49" s="12"/>
    </row>
    <row r="50" spans="1:15" ht="12.75">
      <c r="A50" s="17">
        <v>2020</v>
      </c>
      <c r="B50" s="18">
        <v>735.73</v>
      </c>
      <c r="C50" s="18">
        <v>735.93</v>
      </c>
      <c r="D50" s="18">
        <v>735.98</v>
      </c>
      <c r="E50" s="18">
        <v>735.66</v>
      </c>
      <c r="F50" s="18">
        <v>735.97</v>
      </c>
      <c r="G50" s="16">
        <v>735.64</v>
      </c>
      <c r="H50" s="26">
        <v>735.79</v>
      </c>
      <c r="I50" s="18">
        <v>735.96</v>
      </c>
      <c r="J50" s="18">
        <v>735.96</v>
      </c>
      <c r="K50" s="28">
        <v>736.04</v>
      </c>
      <c r="L50" s="2">
        <v>735.84</v>
      </c>
      <c r="M50" s="11">
        <v>735.86</v>
      </c>
      <c r="N50" s="12"/>
      <c r="O50" s="12"/>
    </row>
    <row r="51" spans="1:15" ht="12.75">
      <c r="A51" s="17">
        <v>2021</v>
      </c>
      <c r="B51" s="18">
        <v>736.08</v>
      </c>
      <c r="C51" s="18">
        <v>734.9</v>
      </c>
      <c r="D51" s="18">
        <v>735.78</v>
      </c>
      <c r="E51" s="18">
        <v>735.11</v>
      </c>
      <c r="F51" s="18">
        <v>735.88</v>
      </c>
      <c r="G51" s="16">
        <v>735.63</v>
      </c>
      <c r="H51" s="26">
        <v>736.02</v>
      </c>
      <c r="I51" s="18">
        <v>736.04</v>
      </c>
      <c r="J51" s="18">
        <v>735.94</v>
      </c>
      <c r="K51" s="29">
        <v>735.96</v>
      </c>
      <c r="L51" s="2">
        <v>736</v>
      </c>
      <c r="M51" s="11">
        <v>735.85</v>
      </c>
      <c r="N51" s="12"/>
      <c r="O51" s="12"/>
    </row>
    <row r="52" spans="1:15" ht="12.75">
      <c r="A52" s="17">
        <v>2022</v>
      </c>
      <c r="B52" s="18">
        <v>736.02</v>
      </c>
      <c r="C52" s="18">
        <v>735.85</v>
      </c>
      <c r="D52" s="18">
        <v>736</v>
      </c>
      <c r="E52" s="18">
        <v>735.98</v>
      </c>
      <c r="F52" s="18">
        <v>735.96</v>
      </c>
      <c r="G52" s="29">
        <v>736</v>
      </c>
      <c r="H52" s="26">
        <v>735.53</v>
      </c>
      <c r="I52" s="18">
        <v>736.08</v>
      </c>
      <c r="J52" s="18">
        <v>735.98</v>
      </c>
      <c r="K52" s="29">
        <v>730.48</v>
      </c>
      <c r="L52" s="2">
        <v>730.42</v>
      </c>
      <c r="M52" s="11">
        <v>730.53</v>
      </c>
      <c r="N52" s="12"/>
      <c r="O52" s="12"/>
    </row>
    <row r="53" spans="1:15" ht="12.75">
      <c r="A53" s="17">
        <v>2023</v>
      </c>
      <c r="B53" s="18">
        <v>730.56</v>
      </c>
      <c r="C53" s="18">
        <v>735.83</v>
      </c>
      <c r="D53" s="18">
        <v>736.06</v>
      </c>
      <c r="E53" s="18">
        <v>736.08</v>
      </c>
      <c r="F53" s="18">
        <v>735.73</v>
      </c>
      <c r="G53" s="29">
        <v>735.93</v>
      </c>
      <c r="H53" s="26">
        <v>736.11</v>
      </c>
      <c r="I53" s="18">
        <v>735.95</v>
      </c>
      <c r="J53" s="18">
        <v>735.77</v>
      </c>
      <c r="K53" s="29">
        <v>735.66</v>
      </c>
      <c r="L53" s="2">
        <v>736.04</v>
      </c>
      <c r="M53" s="11">
        <v>735.84</v>
      </c>
      <c r="N53" s="12"/>
      <c r="O53" s="12"/>
    </row>
    <row r="54" spans="1:15" ht="12.75">
      <c r="A54" s="17">
        <v>2024</v>
      </c>
      <c r="B54" s="18">
        <v>736.12</v>
      </c>
      <c r="C54" s="18">
        <v>736</v>
      </c>
      <c r="D54" s="18">
        <v>735.37</v>
      </c>
      <c r="E54" s="18"/>
      <c r="F54" s="18"/>
      <c r="G54" s="29"/>
      <c r="H54" s="26"/>
      <c r="I54" s="18"/>
      <c r="J54" s="18"/>
      <c r="K54" s="29"/>
      <c r="L54" s="2"/>
      <c r="M54" s="11"/>
      <c r="N54" s="12"/>
      <c r="O54" s="12"/>
    </row>
    <row r="55" spans="2:13" ht="12.75">
      <c r="B55" s="2"/>
      <c r="C55" s="2"/>
      <c r="D55" s="2"/>
      <c r="E55" s="2"/>
      <c r="F55" s="2"/>
      <c r="G55" s="2"/>
      <c r="H55" s="2"/>
      <c r="I55" s="2"/>
      <c r="J55" s="2"/>
      <c r="K55" s="2"/>
      <c r="L55" s="2"/>
      <c r="M55" s="2"/>
    </row>
    <row r="56" spans="1:13" ht="12.75">
      <c r="A56" s="9" t="s">
        <v>18</v>
      </c>
      <c r="B56" s="2">
        <f>MIN(B6:B54)</f>
        <v>725.28</v>
      </c>
      <c r="C56" s="2">
        <f>MIN(C6:C54)</f>
        <v>725.36</v>
      </c>
      <c r="D56" s="2">
        <f aca="true" t="shared" si="0" ref="D56:M56">MIN(D6:D54)</f>
        <v>727.35</v>
      </c>
      <c r="E56" s="2">
        <f t="shared" si="0"/>
        <v>735.11</v>
      </c>
      <c r="F56" s="2">
        <f t="shared" si="0"/>
        <v>735.25</v>
      </c>
      <c r="G56" s="2">
        <f t="shared" si="0"/>
        <v>731</v>
      </c>
      <c r="H56" s="2">
        <f t="shared" si="0"/>
        <v>723</v>
      </c>
      <c r="I56" s="2">
        <f t="shared" si="0"/>
        <v>731.85</v>
      </c>
      <c r="J56" s="2">
        <f t="shared" si="0"/>
        <v>729.52</v>
      </c>
      <c r="K56" s="2">
        <f t="shared" si="0"/>
        <v>715</v>
      </c>
      <c r="L56" s="2">
        <f t="shared" si="0"/>
        <v>721.87</v>
      </c>
      <c r="M56" s="2">
        <f t="shared" si="0"/>
        <v>721.5</v>
      </c>
    </row>
    <row r="57" spans="1:13" ht="12.75">
      <c r="A57" s="5" t="s">
        <v>16</v>
      </c>
      <c r="B57" s="2"/>
      <c r="D57" s="2"/>
      <c r="E57" s="6">
        <f>MIN(B56:M56)</f>
        <v>715</v>
      </c>
      <c r="F57" s="2"/>
      <c r="G57" s="2"/>
      <c r="H57" s="2"/>
      <c r="I57" s="2"/>
      <c r="J57" s="2"/>
      <c r="K57" s="2"/>
      <c r="L57" s="2"/>
      <c r="M57" s="2"/>
    </row>
    <row r="58" spans="2:13" ht="12.75">
      <c r="B58" s="2"/>
      <c r="C58" s="2"/>
      <c r="D58" s="2"/>
      <c r="E58" s="2"/>
      <c r="F58" s="2"/>
      <c r="G58" s="2"/>
      <c r="H58" s="2"/>
      <c r="I58" s="2"/>
      <c r="J58" s="2"/>
      <c r="K58" s="2"/>
      <c r="L58" s="2"/>
      <c r="M58" s="2"/>
    </row>
    <row r="59" spans="1:13" ht="12.75">
      <c r="A59" s="13" t="s">
        <v>23</v>
      </c>
      <c r="B59" s="2"/>
      <c r="C59" s="2"/>
      <c r="D59" s="2"/>
      <c r="E59" s="2"/>
      <c r="F59" s="2"/>
      <c r="G59" s="2"/>
      <c r="H59" s="2"/>
      <c r="I59" s="2"/>
      <c r="J59" s="2"/>
      <c r="K59" s="2"/>
      <c r="L59" s="2"/>
      <c r="M59" s="2"/>
    </row>
  </sheetData>
  <sheetProtection/>
  <printOptions gridLines="1"/>
  <pageMargins left="0.75" right="0.75" top="1" bottom="1" header="0.5" footer="0.5"/>
  <pageSetup horizontalDpi="300" verticalDpi="300" orientation="landscape" r:id="rId1"/>
  <headerFooter alignWithMargins="0">
    <oddHeader>&amp;CLower Colorado River Authority
Lake Marble Falls
Historical Minimum Elevations&amp;R&amp;D</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Lake Marble Falls Historical Elevations</dc:title>
  <dc:subject/>
  <dc:creator>Jim Wofford</dc:creator>
  <cp:keywords/>
  <dc:description/>
  <cp:lastModifiedBy>Kori Dunaway</cp:lastModifiedBy>
  <cp:lastPrinted>2000-12-28T16:36:37Z</cp:lastPrinted>
  <dcterms:created xsi:type="dcterms:W3CDTF">2001-04-10T20:20:29Z</dcterms:created>
  <dcterms:modified xsi:type="dcterms:W3CDTF">2024-04-01T12:32:40Z</dcterms:modified>
  <cp:category/>
  <cp:version/>
  <cp:contentType/>
  <cp:contentStatus/>
</cp:coreProperties>
</file>